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9945" tabRatio="443" activeTab="0"/>
  </bookViews>
  <sheets>
    <sheet name="Arkusz1" sheetId="1" r:id="rId1"/>
  </sheets>
  <definedNames/>
  <calcPr fullCalcOnLoad="1"/>
</workbook>
</file>

<file path=xl/sharedStrings.xml><?xml version="1.0" encoding="utf-8"?>
<sst xmlns="http://schemas.openxmlformats.org/spreadsheetml/2006/main" count="168" uniqueCount="121">
  <si>
    <t>l.p</t>
  </si>
  <si>
    <t>Opis przedmiotu zamówienia</t>
  </si>
  <si>
    <t>op.</t>
  </si>
  <si>
    <t>Ilość
op.</t>
  </si>
  <si>
    <t>a</t>
  </si>
  <si>
    <t>b</t>
  </si>
  <si>
    <t>d</t>
  </si>
  <si>
    <t>e</t>
  </si>
  <si>
    <t>f</t>
  </si>
  <si>
    <t>SUMA:</t>
  </si>
  <si>
    <t>szt.</t>
  </si>
  <si>
    <t>op.= 5 l</t>
  </si>
  <si>
    <t xml:space="preserve">…………………………………………………                                                                                                                                                                                                 ………..............................................      </t>
  </si>
  <si>
    <t xml:space="preserve">miejsce, data sporządzenia oferty                                                                                                                                                                                                                     Podpis i pieczęć Wykonawcy </t>
  </si>
  <si>
    <t>1op. = 1l</t>
  </si>
  <si>
    <t>op.= 1l</t>
  </si>
  <si>
    <t>op.= 10 l</t>
  </si>
  <si>
    <t>op.= 1 rolka</t>
  </si>
  <si>
    <t>rolka</t>
  </si>
  <si>
    <t>1szt</t>
  </si>
  <si>
    <t>op.=50szt.</t>
  </si>
  <si>
    <t>op.=25 szt.</t>
  </si>
  <si>
    <t>1op. = 150 g</t>
  </si>
  <si>
    <t>1op. = 300 ml</t>
  </si>
  <si>
    <t xml:space="preserve"> szt.= 55ml</t>
  </si>
  <si>
    <t>1 op.= 400 ml</t>
  </si>
  <si>
    <t>op.=1 l</t>
  </si>
  <si>
    <t>op.= 420g</t>
  </si>
  <si>
    <t>op.= 1 l</t>
  </si>
  <si>
    <t>op.= 750 ml</t>
  </si>
  <si>
    <t>op.= 600ml</t>
  </si>
  <si>
    <t>op.=2l</t>
  </si>
  <si>
    <t>1op. = 3 szt.</t>
  </si>
  <si>
    <t>op.=1000 szt.</t>
  </si>
  <si>
    <t>op.=100 g</t>
  </si>
  <si>
    <t>szt. = kpl.</t>
  </si>
  <si>
    <t>op.=5 szt.</t>
  </si>
  <si>
    <t>szt. = pkt =  400 szt./pkt (+ - 5%) 1500g</t>
  </si>
  <si>
    <t>op.= 5szt</t>
  </si>
  <si>
    <t xml:space="preserve"> *) data ważności produktu krótszy niż 12 miesięcy, z uwagi na fakt, iż produkt posiada 12 mięsieczny termin ważności od daty produkcji</t>
  </si>
  <si>
    <r>
      <t xml:space="preserve">VAT
</t>
    </r>
    <r>
      <rPr>
        <sz val="10"/>
        <rFont val="Calibri"/>
        <family val="2"/>
      </rPr>
      <t>%</t>
    </r>
  </si>
  <si>
    <t>Nazwa handlowa
i Producent</t>
  </si>
  <si>
    <t>c</t>
  </si>
  <si>
    <t>Cena jednostk.
Netto [PLN]</t>
  </si>
  <si>
    <t>Cena jednostk.
Brutto [PLN]</t>
  </si>
  <si>
    <t>Wartość netto [PLN]</t>
  </si>
  <si>
    <t>Wartość  
VAT [PLN]</t>
  </si>
  <si>
    <t>Wartość brutto [PLN]</t>
  </si>
  <si>
    <t>op.=  375ml</t>
  </si>
  <si>
    <t>op.=5l</t>
  </si>
  <si>
    <t>op.=500 g</t>
  </si>
  <si>
    <t>**) dla pozycji: 26,28,29,30,39,41,43 - Zamawiający wymaga dostarczenia aktualnych kart charakterystyki oferowanych preparatów.</t>
  </si>
  <si>
    <t>1op. = 750 ml</t>
  </si>
  <si>
    <t>g=f*i+f</t>
  </si>
  <si>
    <t>h=d*f</t>
  </si>
  <si>
    <t>i</t>
  </si>
  <si>
    <t>j=h*i</t>
  </si>
  <si>
    <t>k=h+j</t>
  </si>
  <si>
    <t>Sprawa znak: DZP-271-219/20</t>
  </si>
  <si>
    <t>Załącznik 1b do siwz</t>
  </si>
  <si>
    <t>Załącznik nr 1a do siwz</t>
  </si>
  <si>
    <t>1 op. = 200 listków</t>
  </si>
  <si>
    <t>op.=25szt.</t>
  </si>
  <si>
    <t>1op.=500 ml</t>
  </si>
  <si>
    <t>Cześć 2 -  sukcesywna dostawa  koncentratów i superkoncentratów do mycia podłóg; Kod CPV 39800000-0 - środki czyszczące i polerujące; 39830000-9</t>
  </si>
  <si>
    <t>**) dla pozycji  1-9 - Zamawiający wymaga dostarczenia aktualnych kart charakterystyki oferowanych preparatów zgodnie z REACH/2007   i kart technicznych produktów lub ulotek wystawionych przez producenta środków. Pozycje od 1-9 powinny być kompatybilne ze sobą i pochodzić  od  jednego producenta.  Wszystkie zaproponowane preparaty muszą być sklasyfikowane zgodnie  z Rozporządzeniem WE 1272/2008. Zgodność ta musi być potwierdzona w dostarczonych kartach charakterystyki oferowanych preparatów.</t>
  </si>
  <si>
    <t xml:space="preserve">*)opis dozowników:      Stacjonarne urządzenia przepływowe, montowane na ścianie, podłączane do instalacji wodnej o ciśnieniu roboczym w zakresie 1,76-5,86 bara, przystosowane do precyzyjnego dozowania czterech różnych produktów chemicznych w stężeniach od 0,1% do 1%, możliwe przygotowanie roztworów o wyższym stężeniu. Urządzenia posiadają moduł szybkiego napełniania wiader roztworem środka myjącego oraz moduł obniżonego ciśnienia do bezpiecznego napełniania roztworem środka myjącego butelki ze spryskiwaczem oraz małych wiaderek. Urządzenia posiadają wygodny przełącznik do łatwego i prostego wyboru jednego z czterech produktów  chemicznych. Dodatkowo dozowniki wyposażone są w 3 zamykane na klucz pojemniki do oddzielnego przetrzymywania 1 l op. koncentratu, uniemożliwiając tym samym wymieszanie ich i rozlanie. Zamknięte pojemniki nie mogą zasłaniać dolnej części butelek z koncentratem, umożliwiając  tym samym ocenę ilość środka w butelce bez konieczności otwierania pojemników; jeden na środek do mycia powierzchni ponad podłogowych, drugi na środek do mycia podłóg, trzeci na produkt  do mycia urządzeń sanitarnych – zabezpieczając w ten sposób dostęp osób niepowołanych do kontaktu z koncentratem. Dozowniki posiadają zawory zwrotne zabezpieczające instalację wodną przed dostaniem się do niej  środka chemicznego bądź jego roztworu. Obudowa dozowników wykonana z tworzywa ABS odpornego na mechaniczne uszkodzenia oraz na działanie środków chemicznych. Dozowniki mają posiadać  na obudowie miejsce do wyraźnego i czytelnego oznaczenia (tj. naklejki z informacją o roztworze produktu). Wymiary obudowy dozownika wys. 37-38 cm, szer. 12-13 cm, głęb. 13 -14 cm. </t>
  </si>
  <si>
    <t xml:space="preserve">Papier toaletowy biały min78% bieli, wykonany z dwóch warstw makulatury -zgodnie z opisem zawartym w załączniku nr 2 do SIWZ - Opis Przedmiotu Zamówienia (liczba porządkowa 1). </t>
  </si>
  <si>
    <t xml:space="preserve">Dozownik przeznaczony do tradycyjnej rolki papieru  -zgodnie z opisem zawartym w załączniku nr 2 do SIWZ - Opis Przedmiotu Zamówienia (liczba porządkowa 2). </t>
  </si>
  <si>
    <t xml:space="preserve">Bezdotykowy dozownik w kolorze białym, zamykany na klucz , do ręczników w rolce -zgodnie z opisem zawartym w załączniku nr 2 do SIWZ - Opis Przedmiotu Zamówienia (liczba porządkowa 3). </t>
  </si>
  <si>
    <t xml:space="preserve">Ręcznik papierowy w roli, jednowarstwowy, kolor: biały,  wymiary 19,8cmx190m.(wew rdzeń 3,8cm) pakowany po 6szt  -zgodnie z opisem zawartym w załączniku nr 2 do SIWZ - Opis Przedmiotu Zamówienia (liczba porządkowa 4). </t>
  </si>
  <si>
    <t>CZĘŚĆ 1 - Środki czystości, ręczniki, worki na śmieci.; Kod CPV: 39830000-9 – środki czyszczące;  33761000-2- papier toaletowy; 33763000-6 - ręczniki papierowe do rąk, 39811300-3 –odświeżacze;  39525800-6 - ściereczki do czyszczenia; 18930000-7 - worki i torby</t>
  </si>
  <si>
    <t xml:space="preserve">Ręcznik papierowy do rąk, dobrej jakości,2 warstwowy wym 23 x 23cm + - 3%,   -zgodnie z opisem zawartym w załączniku nr 2 do SIWZ - Opis Przedmiotu Zamówienia (liczba porządkowa 5). </t>
  </si>
  <si>
    <t xml:space="preserve">Ręcznik papierowy w roli, jednowarstwowy, kolor: biały,  wymiary 20cmx304m.  -zgodnie z opisem zawartym w załączniku nr 2 do SIWZ - Opis Przedmiotu Zamówienia (liczba porządkowa 6). </t>
  </si>
  <si>
    <t xml:space="preserve">Bezdotykowy dozownik w kolorze białym, zamykany na klucz, do ręczników w rolce -zgodnie z opisem zawartym w załączniku nr 2 do SIWZ - Opis Przedmiotu Zamówienia (liczba porządkowa 7). </t>
  </si>
  <si>
    <t xml:space="preserve">Worki na śmieci o poj. 60 l kolor niebieski  -zgodnie z opisem zawartym w załączniku nr 2 do SIWZ - Opis Przedmiotu Zamówienia (liczba porządkowa 8). </t>
  </si>
  <si>
    <t xml:space="preserve">Worki na śmieci o poj. 60 l kolor czerwony  -zgodnie z opisem zawartym w załączniku nr 2 do SIWZ - Opis Przedmiotu Zamówienia (liczba porządkowa 9). </t>
  </si>
  <si>
    <t xml:space="preserve">Worki na śmieci o poj. 60 l kolor czarny -zgodnie z opisem zawartym w załączniku nr 2 do SIWZ - Opis Przedmiotu Zamówienia (liczba porządkowa 10). </t>
  </si>
  <si>
    <t xml:space="preserve">Worki na śmieci o poj. 60 l kolor żółty  -zgodnie z opisem zawartym w załączniku nr 2 do SIWZ - Opis Przedmiotu Zamówienia (liczba porządkowa 11). </t>
  </si>
  <si>
    <t xml:space="preserve">Worki na śmieci o poj. 35 l  kolor  żółty -zgodnie z opisem zawartym w załączniku nr 2 do SIWZ - Opis Przedmiotu Zamówienia (liczba porządkowa 12). </t>
  </si>
  <si>
    <t xml:space="preserve">Worki na śmieci o poj. 35 l kolor czarny  -zgodnie z opisem zawartym w załączniku nr 2 do SIWZ - Opis Przedmiotu Zamówienia (liczba porządkowa 13). </t>
  </si>
  <si>
    <t xml:space="preserve">Worki foliowe 120l LDP, ZPTS. Worki na śmieci o poj. 120l kolor niebieski  -zgodnie z opisem zawartym w załączniku nr 2 do SIWZ - Opis Przedmiotu Zamówienia (liczba porządkowa 14). </t>
  </si>
  <si>
    <t xml:space="preserve">Worki na śmieci o poj. 120l kolor czerwony -zgodnie z opisem zawartym w załączniku nr 2 do SIWZ - Opis Przedmiotu Zamówienia (liczba porządkowa 15). </t>
  </si>
  <si>
    <t xml:space="preserve">Worki na śmieci o poj. 120l kolor żółty  -zgodnie z opisem zawartym w załączniku nr 2 do SIWZ - Opis Przedmiotu Zamówienia (liczba porządkowa 16). </t>
  </si>
  <si>
    <t xml:space="preserve">Worki na śmieci o poj. 120l  kolor czarny grubość  -zgodnie z opisem zawartym w załączniku nr 2 do SIWZ - Opis Przedmiotu Zamówienia (liczba porządkowa 17). </t>
  </si>
  <si>
    <t xml:space="preserve">Odświeżacz w żelu skutecznie usuwający nieprzyjemne zapachy w toaletach  -zgodnie z opisem zawartym w załączniku nr 2 do SIWZ - Opis Przedmiotu Zamówienia (liczba porządkowa 18). </t>
  </si>
  <si>
    <t xml:space="preserve">Odświeżacz  spray z nowoczesną formułą 3w1 -zgodnie z opisem zawartym w załączniku nr 2 do SIWZ - Opis Przedmiotu Zamówienia (liczba porządkowa 19). </t>
  </si>
  <si>
    <t xml:space="preserve">Zawieszka WC Gel, podwójny efekt odświeżający żelu WC. -zgodnie z opisem zawartym w załączniku nr 2 do SIWZ - Opis Przedmiotu Zamówienia (liczba porządkowa 20). </t>
  </si>
  <si>
    <t xml:space="preserve">Środek w aerozolu do czyszczenia i pielęgnacji mebli -zgodnie z opisem zawartym w załączniku nr 2 do SIWZ - Opis Przedmiotu Zamówienia (liczba porządkowa 21). </t>
  </si>
  <si>
    <t>Olejek zapachowy przeznaczony do stosowania we wszelkiego rodzaju pomieszczeniach  -zgodnie z opisem zawartym w załączniku nr 2 do SIWZ - Opis Przedmiotu Zamówienia (liczba porządkowa 22)</t>
  </si>
  <si>
    <t xml:space="preserve">Mop do mycia na mokro z mikrowłókna, z wysoką skręconą podwójną pętelką o dł. 20-22mm, w kolorze niebieskim  -zgodnie z opisem zawartym w załączniku nr 2 do SIWZ - Opis Przedmiotu Zamówienia (liczba porządkowa 23). </t>
  </si>
  <si>
    <t xml:space="preserve">Nakładka na mop z mikrowłókna ,przeznaczona do mycia na mokro, mocowana na rzep, długość 47cm.  -zgodnie z opisem zawartym w załączniku nr 2 do SIWZ - Opis Przedmiotu Zamówienia (liczba porządkowa 24). </t>
  </si>
  <si>
    <t xml:space="preserve">Nakładka bawełniana  na mop. Typ Blizzard  -zgodnie z opisem zawartym w załączniku nr 2 do SIWZ - Opis Przedmiotu Zamówienia (liczba porządkowa 25). </t>
  </si>
  <si>
    <t>Wysoce skoncentrowany środek / stężenie roztworu roboczego 0,25% / do czyszczenia łazienek, armatury sanitarnej, chroniący powierzchnie chromowane, plastikowe  -zgodnie z opisem zawartym w załączniku nr 2 do SIWZ - Opis Przedmiotu Zamówienia (liczba porządkowa 26). Wymagana karta charakterystyki</t>
  </si>
  <si>
    <t xml:space="preserve"> Żel usuwający kamień i rdzę,  -zgodnie z opisem zawartym w załączniku nr 2 do SIWZ - Opis Przedmiotu Zamówienia (liczba porządkowa 27). </t>
  </si>
  <si>
    <t>Środek  do usuwania nieprzyjemnych zapachów w mocno  obciążonych obszarach sanitarnych, publicznych toaletach .  -zgodnie z opisem zawartym w załączniku nr 2 do SIWZ - Opis Przedmiotu Zamówienia (liczba porządkowa 28).  Wymagana karta charakterystyki</t>
  </si>
  <si>
    <t>Uniwersalny środek do ręcznego mycia naczyń i garnków  -zgodnie z opisem zawartym w załączniku nr 2 do SIWZ - Opis Przedmiotu Zamówienia (liczba porządkowa 29). Wymagana karta charakterystyki</t>
  </si>
  <si>
    <t>Uniwersalny środek do czyszczenia stali szlachetnej  -zgodnie z opisem zawartym w załączniku nr 2 do SIWZ - Opis Przedmiotu Zamówienia (liczba porządkowa 30). Wymagana karta charakterystyki</t>
  </si>
  <si>
    <t xml:space="preserve">Uniwersalny środek do mycia powierzchni szklanych z efektem anti-soiling  -zgodnie z opisem zawartym w załączniku nr 2 do SIWZ - Opis Przedmiotu Zamówienia (liczba porządkowa 31). </t>
  </si>
  <si>
    <t xml:space="preserve">Oryginalny środek czyszczący najwyższej jakości -zgodnie z opisem zawartym w załączniku nr 2 do SIWZ - Opis Przedmiotu Zamówienia (liczba porządkowa 32). </t>
  </si>
  <si>
    <t xml:space="preserve"> Ściereczka z aktywnej mikrofazy -zgodnie z opisem zawartym w załączniku nr 2 do SIWZ - Opis Przedmiotu Zamówienia (liczba porządkowa 33).</t>
  </si>
  <si>
    <t xml:space="preserve">Ściereczka domowa 3-elementowa  -zgodnie z opisem zawartym w załączniku nr 2 do SIWZ - Opis Przedmiotu Zamówienia (liczba porządkowa 34). </t>
  </si>
  <si>
    <t xml:space="preserve">Worek foliowy HDPE, folia transparentna -zgodnie z opisem zawartym w załączniku nr 2 do SIWZ - Opis Przedmiotu Zamówienia (liczba porządkowa 35). </t>
  </si>
  <si>
    <t xml:space="preserve">Wazelina kosmetyczna o działaniu natłuszczającym i ochronnym -zgodnie z opisem zawartym w załączniku nr 2 do SIWZ - Opis Przedmiotu Zamówienia (liczba porządkowa 36). </t>
  </si>
  <si>
    <t xml:space="preserve">Komplet do WC - szczotka i pojemnik, w kolorze białym -zgodnie z opisem zawartym w załączniku nr 2 do SIWZ - Opis Przedmiotu Zamówienia (liczba porządkowa 37). </t>
  </si>
  <si>
    <t xml:space="preserve">Filtry papierowe, 2-warstwowe do odkurzacza Floormatic S12.  -zgodnie z opisem zawartym w załączniku nr 2 do SIWZ - Opis Przedmiotu Zamówienia (liczba porządkowa 38). </t>
  </si>
  <si>
    <t>Czyściwo włókninowe, bezpyłowe -zgodnie z opisem zawartym w załączniku nr 2 do SIWZ - Opis Przedmiotu Zamówienia (liczba porządkowa 39). Wymagana karta charakterystyki</t>
  </si>
  <si>
    <t xml:space="preserve">Spray do czyszczenia skóry -zgodnie z opisem zawartym w załączniku nr 2 do SIWZ - Opis Przedmiotu Zamówienia (liczba porządkowa 40). </t>
  </si>
  <si>
    <t>Środek do maszynowego czyszczenia ekstrakcyjnego czyszczenia wszelkich wodoodpornych podłóg dywanowych, wykładzin tekstylnych i dywanów   -zgodnie z opisem zawartym w załączniku nr 2 do SIWZ - Opis Przedmiotu Zamówienia (liczba porządkowa 41). Wymagana Karta Charakterystyki</t>
  </si>
  <si>
    <t xml:space="preserve">Zmywak-  gąbka  -zgodnie z opisem zawartym w załączniku nr 2 do SIWZ - Opis Przedmiotu Zamówienia (liczba porządkowa 42). </t>
  </si>
  <si>
    <t>Proszek do szorowania z wybielaczem - zgodnie z opisem zawartym w załączniku nr 2 do SIWZ - Opis Przedmiotu Zamówienia (liczba porządkowa 43). Wymagana karta charakterystyki</t>
  </si>
  <si>
    <r>
      <t xml:space="preserve">Koncentrat pielęgnacyjno-czyszczący. Idealny do podłóg pokrytych dyspersją polimerową  oraz niezabezpieczonych.  -zgodnie z opisem zawartym w załączniku nr 2 do SIWZ - Opis Przedmiotu Zamówienia (liczba porządkowa 1). . </t>
    </r>
    <r>
      <rPr>
        <sz val="8"/>
        <color indexed="10"/>
        <rFont val="Calibri"/>
        <family val="2"/>
      </rPr>
      <t>Wymagana karta charakterystyki</t>
    </r>
  </si>
  <si>
    <r>
      <t xml:space="preserve">Superkoncentrat koncentrat czyszczący. Przeznaczony do wszystkich dających się zmywać powierzchni, w szczególności z połyskiem, np. lakierowane powierzchnie, ceramiczne, płytki ścienne i podłogowe, tworzywa sztuczne, podłogi kamienne -zgodnie z opisem zawartym w załączniku nr 2 do SIWZ - Opis Przedmiotu Zamówienia (liczba porządkowa 2).  </t>
    </r>
    <r>
      <rPr>
        <sz val="8"/>
        <color indexed="10"/>
        <rFont val="Calibri"/>
        <family val="2"/>
      </rPr>
      <t>Wymagana karta charakterystyki</t>
    </r>
  </si>
  <si>
    <r>
      <t xml:space="preserve">Super koncentrat czyszczący przeznaczony do stosowania w automatach czyszczących. Szczególnie zalecany do błyszczących podłóg.  -zgodnie z opisem zawartym w załączniku nr 2 do SIWZ - Opis Przedmiotu Zamówienia (liczba porządkowa 3).  </t>
    </r>
    <r>
      <rPr>
        <sz val="8"/>
        <color indexed="10"/>
        <rFont val="Calibri"/>
        <family val="2"/>
      </rPr>
      <t>Wymagana karta charakterystyki</t>
    </r>
  </si>
  <si>
    <r>
      <t xml:space="preserve">Superkoncentrat czyszczący do sanitariatów -zgodnie z opisem zawartym w załączniku nr 2 do SIWZ - Opis Przedmiotu Zamówienia (liczba porządkowa 4). </t>
    </r>
    <r>
      <rPr>
        <sz val="8"/>
        <color indexed="10"/>
        <rFont val="Calibri"/>
        <family val="2"/>
      </rPr>
      <t xml:space="preserve"> Wymagana karta charakterystyki</t>
    </r>
  </si>
  <si>
    <r>
      <t xml:space="preserve">Gotowy do użycia środek  w postaci żelu do czyszczenia toalet o właściwościach dezynfekujących.  -zgodnie z opisem zawartym w załączniku nr 2 do SIWZ - Opis Przedmiotu Zamówienia (liczba porządkowa 5).  </t>
    </r>
    <r>
      <rPr>
        <sz val="8"/>
        <color indexed="10"/>
        <rFont val="Calibri"/>
        <family val="2"/>
      </rPr>
      <t>Wymagana karta charakterystyki</t>
    </r>
  </si>
  <si>
    <r>
      <t xml:space="preserve">Skoncentrowany środek do mycia powierzchni ogólnych i szklanych o silnych właściwościach zwilżających. -zgodnie z opisem zawartym w załączniku nr 2 do SIWZ - Opis Przedmiotu Zamówienia (liczba porządkowa 6).  </t>
    </r>
    <r>
      <rPr>
        <sz val="8"/>
        <color indexed="10"/>
        <rFont val="Calibri"/>
        <family val="2"/>
      </rPr>
      <t>Wymagana karta charakterystyki</t>
    </r>
  </si>
  <si>
    <r>
      <t xml:space="preserve">Preparat do usuwania starych powłok polimerowych i doczyszczania powierzchni.   - zgodnie z opisem zawartym w załączniku nr 2 do SIWZ - Opis Przedmiotu Zamówienia (liczba porządkowa 7). </t>
    </r>
    <r>
      <rPr>
        <sz val="8"/>
        <color indexed="10"/>
        <rFont val="Calibri"/>
        <family val="2"/>
      </rPr>
      <t>Wymagana karta charakterystyki</t>
    </r>
  </si>
  <si>
    <r>
      <t xml:space="preserve">Wodorozcieńczalna polimerowa  emulsja, cechująca się duża odpornością na środki na bazie alkoholu do dezynfekcji skóry i powierzchni. - zgodnie z opisem zawartym w załączniku nr 2 do SIWZ - Opis Przedmiotu Zamówienia (liczba porządkowa 8) </t>
    </r>
    <r>
      <rPr>
        <sz val="8"/>
        <color indexed="10"/>
        <rFont val="Calibri"/>
        <family val="2"/>
      </rPr>
      <t>Wymagana karta charakterystyki</t>
    </r>
  </si>
  <si>
    <r>
      <t xml:space="preserve">Długotrwała powłoka akrylanowa wyjątkowo odporna na brud i zarysowania. Posiada właściwości antypoślizgowe. - zgodnie z opisem zawartym w załączniku nr 2 do SIWZ - Opis Przedmiotu Zamówienia (liczba porządkowa 9). </t>
    </r>
    <r>
      <rPr>
        <sz val="8"/>
        <color indexed="10"/>
        <rFont val="Calibri"/>
        <family val="2"/>
      </rPr>
      <t>Wymagana karta charakterystyki</t>
    </r>
  </si>
  <si>
    <t>Skoncentrowany środek / stężenie roztworu roboczego 0,25% / do mycia wszystkich zmywalnych powierzchni tj. szyby, lustra, powierzchnie plastikowe, drewnopodobne.  - zgodnie z opisem zawartym w załączniku nr 2 do SIWZ - Opis Przedmiotu Zamówienia (liczba porządkowa 10)</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</si>
</sst>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quot; zł&quot;_-;\-* #,##0.00&quot; zł&quot;_-;_-* \-??&quot; zł&quot;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 _z_ł"/>
  </numFmts>
  <fonts count="52">
    <font>
      <sz val="10"/>
      <name val="Arial"/>
      <family val="2"/>
    </font>
    <font>
      <sz val="10"/>
      <name val="Arial CE"/>
      <family val="2"/>
    </font>
    <font>
      <sz val="10"/>
      <name val="Calibri"/>
      <family val="2"/>
    </font>
    <font>
      <sz val="8"/>
      <name val="Times New Roman"/>
      <family val="1"/>
    </font>
    <font>
      <sz val="8"/>
      <name val="Garamond"/>
      <family val="1"/>
    </font>
    <font>
      <sz val="8"/>
      <name val="Arial"/>
      <family val="2"/>
    </font>
    <font>
      <sz val="9"/>
      <name val="Calibri"/>
      <family val="2"/>
    </font>
    <font>
      <b/>
      <sz val="9"/>
      <name val="Calibri"/>
      <family val="2"/>
    </font>
    <font>
      <sz val="8"/>
      <name val="Calibri"/>
      <family val="2"/>
    </font>
    <font>
      <sz val="8"/>
      <color indexed="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30"/>
      <name val="Arial"/>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0"/>
      <name val="Calibri"/>
      <family val="2"/>
    </font>
    <font>
      <i/>
      <sz val="8"/>
      <name val="Calibri"/>
      <family val="2"/>
    </font>
    <font>
      <b/>
      <sz val="11"/>
      <name val="Calibri"/>
      <family val="2"/>
    </font>
    <font>
      <sz val="8.5"/>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color indexed="63"/>
      </top>
      <bottom style="medium"/>
    </border>
    <border>
      <left style="thin"/>
      <right style="thin"/>
      <top>
        <color indexed="63"/>
      </top>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right/>
      <top style="medium"/>
      <bottom/>
    </border>
    <border>
      <left/>
      <right style="medium"/>
      <top style="medium"/>
      <bottom/>
    </border>
    <border>
      <left style="medium"/>
      <right/>
      <top style="medium"/>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1" fillId="0" borderId="0">
      <alignment/>
      <protection/>
    </xf>
    <xf numFmtId="0" fontId="45" fillId="27" borderId="1" applyNumberFormat="0" applyAlignment="0" applyProtection="0"/>
    <xf numFmtId="0" fontId="46" fillId="0" borderId="0" applyNumberFormat="0" applyFill="0" applyBorder="0" applyAlignment="0" applyProtection="0"/>
    <xf numFmtId="9" fontId="0" fillId="0" borderId="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51" fillId="32" borderId="0" applyNumberFormat="0" applyBorder="0" applyAlignment="0" applyProtection="0"/>
  </cellStyleXfs>
  <cellXfs count="90">
    <xf numFmtId="0" fontId="0" fillId="0" borderId="0" xfId="0" applyAlignment="1">
      <alignment/>
    </xf>
    <xf numFmtId="0" fontId="0" fillId="0" borderId="0" xfId="0" applyAlignment="1">
      <alignment horizontal="center"/>
    </xf>
    <xf numFmtId="0" fontId="0" fillId="0" borderId="0" xfId="0" applyAlignment="1">
      <alignment horizontal="left"/>
    </xf>
    <xf numFmtId="0" fontId="2" fillId="0" borderId="0" xfId="0" applyFont="1" applyBorder="1" applyAlignment="1">
      <alignment horizontal="center" vertical="top"/>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Border="1" applyAlignment="1">
      <alignment horizontal="center" vertical="top"/>
    </xf>
    <xf numFmtId="0" fontId="2" fillId="0" borderId="0" xfId="0" applyFont="1" applyBorder="1" applyAlignment="1">
      <alignment horizontal="center" vertical="top" wrapText="1"/>
    </xf>
    <xf numFmtId="0" fontId="30" fillId="0" borderId="10" xfId="52" applyFont="1" applyFill="1" applyBorder="1" applyAlignment="1">
      <alignment horizontal="center" vertical="center" wrapText="1"/>
      <protection/>
    </xf>
    <xf numFmtId="0" fontId="30" fillId="0" borderId="10" xfId="52" applyFont="1" applyFill="1" applyBorder="1" applyAlignment="1">
      <alignment horizontal="center" vertical="center"/>
      <protection/>
    </xf>
    <xf numFmtId="0" fontId="2" fillId="0" borderId="0" xfId="0" applyFont="1" applyAlignment="1">
      <alignment/>
    </xf>
    <xf numFmtId="0" fontId="29" fillId="0" borderId="0" xfId="52" applyFont="1" applyBorder="1" applyAlignment="1">
      <alignment horizontal="center" vertical="center" wrapText="1"/>
      <protection/>
    </xf>
    <xf numFmtId="49" fontId="30" fillId="0" borderId="0" xfId="52" applyNumberFormat="1" applyFont="1" applyFill="1" applyBorder="1" applyAlignment="1">
      <alignment horizontal="center" vertical="center" wrapText="1"/>
      <protection/>
    </xf>
    <xf numFmtId="0" fontId="8" fillId="0" borderId="0" xfId="0" applyFont="1" applyAlignment="1">
      <alignment/>
    </xf>
    <xf numFmtId="0" fontId="2" fillId="0" borderId="0" xfId="0" applyFont="1" applyAlignment="1">
      <alignment vertical="center"/>
    </xf>
    <xf numFmtId="0" fontId="2" fillId="0" borderId="0" xfId="52" applyFont="1" applyBorder="1" applyAlignment="1">
      <alignment vertical="center" wrapText="1"/>
      <protection/>
    </xf>
    <xf numFmtId="0" fontId="2" fillId="0" borderId="0" xfId="52" applyFont="1" applyBorder="1" applyAlignment="1">
      <alignment horizontal="center" vertical="center" wrapText="1"/>
      <protection/>
    </xf>
    <xf numFmtId="0" fontId="2" fillId="0" borderId="0" xfId="0" applyFont="1" applyAlignment="1">
      <alignment horizontal="center" vertical="center"/>
    </xf>
    <xf numFmtId="0" fontId="30" fillId="0" borderId="10" xfId="52" applyFont="1" applyBorder="1" applyAlignment="1">
      <alignment horizontal="center" vertical="center" wrapText="1"/>
      <protection/>
    </xf>
    <xf numFmtId="164" fontId="29" fillId="0" borderId="0" xfId="52" applyNumberFormat="1" applyFont="1" applyBorder="1" applyAlignment="1">
      <alignment horizontal="right" vertical="top"/>
      <protection/>
    </xf>
    <xf numFmtId="0" fontId="29" fillId="0" borderId="0" xfId="52" applyFont="1" applyBorder="1" applyAlignment="1">
      <alignment horizontal="center" vertical="top"/>
      <protection/>
    </xf>
    <xf numFmtId="0" fontId="4" fillId="0" borderId="0" xfId="0" applyFont="1" applyFill="1" applyAlignment="1">
      <alignment/>
    </xf>
    <xf numFmtId="0" fontId="4" fillId="0" borderId="0" xfId="0" applyFont="1" applyFill="1" applyBorder="1" applyAlignment="1">
      <alignment/>
    </xf>
    <xf numFmtId="0" fontId="5" fillId="0" borderId="0" xfId="0" applyFont="1" applyFill="1" applyAlignment="1">
      <alignment/>
    </xf>
    <xf numFmtId="0" fontId="2" fillId="0" borderId="10" xfId="0" applyFont="1" applyBorder="1" applyAlignment="1">
      <alignment vertical="center"/>
    </xf>
    <xf numFmtId="167" fontId="2" fillId="0" borderId="10" xfId="52" applyNumberFormat="1" applyFont="1" applyBorder="1" applyAlignment="1">
      <alignment vertical="center"/>
      <protection/>
    </xf>
    <xf numFmtId="9" fontId="2" fillId="0" borderId="10" xfId="52" applyNumberFormat="1" applyFont="1" applyBorder="1" applyAlignment="1">
      <alignment vertical="center"/>
      <protection/>
    </xf>
    <xf numFmtId="0" fontId="2" fillId="0" borderId="10" xfId="0" applyFont="1" applyBorder="1" applyAlignment="1">
      <alignment horizontal="center" vertical="center"/>
    </xf>
    <xf numFmtId="0" fontId="2" fillId="0" borderId="10" xfId="52" applyFont="1" applyBorder="1" applyAlignment="1">
      <alignment horizontal="center" vertical="center" wrapText="1"/>
      <protection/>
    </xf>
    <xf numFmtId="9" fontId="2" fillId="0" borderId="10" xfId="52" applyNumberFormat="1" applyFont="1" applyBorder="1" applyAlignment="1">
      <alignment horizontal="center" vertical="center"/>
      <protection/>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0" xfId="0" applyFont="1" applyAlignment="1">
      <alignment horizontal="center"/>
    </xf>
    <xf numFmtId="0" fontId="2" fillId="0" borderId="0" xfId="0" applyFont="1" applyAlignment="1">
      <alignment horizontal="left"/>
    </xf>
    <xf numFmtId="0" fontId="2" fillId="0" borderId="10" xfId="0" applyFont="1" applyBorder="1" applyAlignment="1">
      <alignment horizontal="center" vertical="center" wrapText="1"/>
    </xf>
    <xf numFmtId="167" fontId="2" fillId="0" borderId="10" xfId="52" applyNumberFormat="1" applyFont="1" applyBorder="1" applyAlignment="1">
      <alignment horizontal="right" vertical="center"/>
      <protection/>
    </xf>
    <xf numFmtId="0" fontId="31" fillId="0" borderId="0" xfId="0" applyFont="1" applyBorder="1" applyAlignment="1">
      <alignment/>
    </xf>
    <xf numFmtId="167" fontId="31" fillId="0" borderId="0" xfId="0" applyNumberFormat="1" applyFont="1" applyBorder="1" applyAlignment="1">
      <alignment/>
    </xf>
    <xf numFmtId="0" fontId="6" fillId="0" borderId="0" xfId="0" applyFont="1" applyBorder="1" applyAlignment="1">
      <alignment horizontal="left" vertical="top" wrapText="1"/>
    </xf>
    <xf numFmtId="0" fontId="6" fillId="0" borderId="0" xfId="0" applyFont="1" applyBorder="1" applyAlignment="1">
      <alignment horizontal="left" vertical="top" wrapText="1"/>
    </xf>
    <xf numFmtId="0" fontId="31" fillId="0" borderId="0" xfId="52" applyFont="1" applyBorder="1" applyAlignment="1">
      <alignment horizontal="center" vertical="center"/>
      <protection/>
    </xf>
    <xf numFmtId="0" fontId="29" fillId="0" borderId="0" xfId="0" applyFont="1" applyBorder="1" applyAlignment="1">
      <alignment/>
    </xf>
    <xf numFmtId="167" fontId="2" fillId="0" borderId="10" xfId="52" applyNumberFormat="1" applyFont="1" applyBorder="1" applyAlignment="1">
      <alignment vertical="top"/>
      <protection/>
    </xf>
    <xf numFmtId="0" fontId="7" fillId="0" borderId="10" xfId="0" applyFont="1" applyFill="1" applyBorder="1" applyAlignment="1">
      <alignment horizontal="center" vertical="center"/>
    </xf>
    <xf numFmtId="3" fontId="7" fillId="0" borderId="10" xfId="0" applyNumberFormat="1" applyFont="1" applyFill="1" applyBorder="1" applyAlignment="1">
      <alignment horizontal="center" vertical="top"/>
    </xf>
    <xf numFmtId="0" fontId="6" fillId="0" borderId="10" xfId="0" applyNumberFormat="1" applyFont="1" applyBorder="1" applyAlignment="1">
      <alignment horizontal="left" vertical="center" wrapText="1"/>
    </xf>
    <xf numFmtId="0" fontId="6" fillId="0" borderId="10" xfId="0" applyFont="1" applyBorder="1" applyAlignment="1">
      <alignment horizontal="left" vertical="center" wrapText="1"/>
    </xf>
    <xf numFmtId="0" fontId="29" fillId="0" borderId="11" xfId="52" applyFont="1" applyBorder="1" applyAlignment="1">
      <alignment horizontal="center" vertical="center"/>
      <protection/>
    </xf>
    <xf numFmtId="0" fontId="29" fillId="0" borderId="12" xfId="52" applyFont="1" applyBorder="1" applyAlignment="1">
      <alignment horizontal="center" vertical="center"/>
      <protection/>
    </xf>
    <xf numFmtId="0" fontId="0" fillId="0" borderId="0" xfId="0" applyAlignment="1">
      <alignment vertical="distributed"/>
    </xf>
    <xf numFmtId="0" fontId="7" fillId="33" borderId="10" xfId="0" applyFont="1" applyFill="1" applyBorder="1" applyAlignment="1">
      <alignment horizontal="center" vertical="center"/>
    </xf>
    <xf numFmtId="3" fontId="7" fillId="33" borderId="10" xfId="0" applyNumberFormat="1" applyFont="1" applyFill="1" applyBorder="1" applyAlignment="1">
      <alignment horizontal="center" vertical="center"/>
    </xf>
    <xf numFmtId="0" fontId="8" fillId="0" borderId="10" xfId="52" applyFont="1" applyBorder="1" applyAlignment="1">
      <alignment horizontal="left" vertical="center" wrapText="1"/>
      <protection/>
    </xf>
    <xf numFmtId="0" fontId="8" fillId="34"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8" fillId="0" borderId="10" xfId="52" applyFont="1" applyBorder="1" applyAlignment="1">
      <alignment vertical="center" wrapText="1"/>
      <protection/>
    </xf>
    <xf numFmtId="0" fontId="7" fillId="33" borderId="10" xfId="0" applyFont="1" applyFill="1" applyBorder="1" applyAlignment="1">
      <alignment horizontal="center" vertical="center"/>
    </xf>
    <xf numFmtId="3" fontId="7" fillId="33" borderId="10" xfId="0" applyNumberFormat="1" applyFont="1" applyFill="1" applyBorder="1" applyAlignment="1">
      <alignment horizontal="center" vertical="top"/>
    </xf>
    <xf numFmtId="0" fontId="32" fillId="0" borderId="0" xfId="0" applyFont="1" applyAlignment="1">
      <alignment/>
    </xf>
    <xf numFmtId="0" fontId="32" fillId="35" borderId="0" xfId="52" applyFont="1" applyFill="1" applyBorder="1" applyAlignment="1">
      <alignment horizontal="left" vertical="top" wrapText="1"/>
      <protection/>
    </xf>
    <xf numFmtId="167" fontId="2" fillId="0" borderId="13" xfId="52" applyNumberFormat="1" applyFont="1" applyBorder="1" applyAlignment="1">
      <alignment vertical="top"/>
      <protection/>
    </xf>
    <xf numFmtId="9" fontId="2" fillId="0" borderId="13" xfId="52" applyNumberFormat="1" applyFont="1" applyBorder="1" applyAlignment="1">
      <alignment horizontal="center" vertical="top"/>
      <protection/>
    </xf>
    <xf numFmtId="0" fontId="29" fillId="0" borderId="14" xfId="52" applyFont="1" applyBorder="1" applyAlignment="1">
      <alignment horizontal="center" vertical="center"/>
      <protection/>
    </xf>
    <xf numFmtId="167" fontId="31" fillId="0" borderId="15" xfId="0" applyNumberFormat="1" applyFont="1" applyBorder="1" applyAlignment="1">
      <alignment/>
    </xf>
    <xf numFmtId="167" fontId="31" fillId="0" borderId="16" xfId="0" applyNumberFormat="1" applyFont="1" applyBorder="1" applyAlignment="1">
      <alignment/>
    </xf>
    <xf numFmtId="0" fontId="29" fillId="0" borderId="17" xfId="52" applyFont="1" applyBorder="1" applyAlignment="1">
      <alignment horizontal="center" vertical="center"/>
      <protection/>
    </xf>
    <xf numFmtId="0" fontId="29" fillId="0" borderId="17" xfId="52" applyFont="1" applyBorder="1" applyAlignment="1">
      <alignment horizontal="center" vertical="center" wrapText="1"/>
      <protection/>
    </xf>
    <xf numFmtId="0" fontId="29" fillId="0" borderId="17" xfId="52" applyFont="1" applyBorder="1" applyAlignment="1">
      <alignment horizontal="left" vertical="center" wrapText="1"/>
      <protection/>
    </xf>
    <xf numFmtId="0" fontId="31" fillId="33" borderId="18" xfId="0" applyFont="1" applyFill="1" applyBorder="1" applyAlignment="1">
      <alignment horizontal="center"/>
    </xf>
    <xf numFmtId="0" fontId="31" fillId="33" borderId="19" xfId="0" applyFont="1" applyFill="1" applyBorder="1" applyAlignment="1">
      <alignment horizontal="center"/>
    </xf>
    <xf numFmtId="0" fontId="3" fillId="0" borderId="0" xfId="0" applyFont="1" applyFill="1" applyBorder="1" applyAlignment="1">
      <alignment horizontal="center" vertical="center" wrapText="1"/>
    </xf>
    <xf numFmtId="0" fontId="2" fillId="0" borderId="10" xfId="0" applyFont="1" applyBorder="1" applyAlignment="1">
      <alignment horizontal="center" vertical="top"/>
    </xf>
    <xf numFmtId="0" fontId="2" fillId="35" borderId="0" xfId="52" applyFont="1" applyFill="1" applyBorder="1" applyAlignment="1">
      <alignment horizontal="left" vertical="center" wrapText="1"/>
      <protection/>
    </xf>
    <xf numFmtId="0" fontId="32" fillId="35" borderId="0" xfId="52" applyFont="1" applyFill="1" applyBorder="1" applyAlignment="1">
      <alignment vertical="justify" wrapText="1"/>
      <protection/>
    </xf>
    <xf numFmtId="0" fontId="32" fillId="0" borderId="0" xfId="0" applyFont="1" applyBorder="1" applyAlignment="1">
      <alignment horizontal="left" vertical="top" wrapText="1"/>
    </xf>
    <xf numFmtId="0" fontId="31" fillId="33" borderId="20" xfId="0" applyFont="1" applyFill="1" applyBorder="1" applyAlignment="1">
      <alignment horizontal="left"/>
    </xf>
    <xf numFmtId="0" fontId="31" fillId="33" borderId="18" xfId="0" applyFont="1" applyFill="1" applyBorder="1" applyAlignment="1">
      <alignment horizontal="left"/>
    </xf>
    <xf numFmtId="0" fontId="3" fillId="0" borderId="0" xfId="0" applyFont="1" applyFill="1" applyBorder="1" applyAlignment="1">
      <alignment horizontal="center" wrapText="1"/>
    </xf>
    <xf numFmtId="0" fontId="31" fillId="33" borderId="21" xfId="0" applyFont="1" applyFill="1" applyBorder="1" applyAlignment="1">
      <alignment horizontal="left" wrapText="1"/>
    </xf>
    <xf numFmtId="0" fontId="31" fillId="33" borderId="22" xfId="0" applyFont="1" applyFill="1" applyBorder="1" applyAlignment="1">
      <alignment horizontal="left" wrapText="1"/>
    </xf>
    <xf numFmtId="0" fontId="31" fillId="33" borderId="23" xfId="0" applyFont="1" applyFill="1" applyBorder="1" applyAlignment="1">
      <alignment horizontal="left" wrapText="1"/>
    </xf>
    <xf numFmtId="0" fontId="31" fillId="33" borderId="18" xfId="0" applyFont="1" applyFill="1" applyBorder="1" applyAlignment="1">
      <alignment horizontal="right"/>
    </xf>
    <xf numFmtId="0" fontId="31" fillId="33" borderId="19" xfId="0" applyFont="1" applyFill="1" applyBorder="1" applyAlignment="1">
      <alignment horizontal="right"/>
    </xf>
    <xf numFmtId="0" fontId="3" fillId="0" borderId="0" xfId="0" applyFont="1" applyFill="1" applyBorder="1" applyAlignment="1">
      <alignment horizontal="center" vertical="center" wrapText="1"/>
    </xf>
    <xf numFmtId="0" fontId="2" fillId="0" borderId="0" xfId="0" applyFont="1" applyBorder="1" applyAlignment="1">
      <alignment horizontal="left" vertical="top"/>
    </xf>
    <xf numFmtId="167" fontId="2" fillId="0" borderId="13" xfId="52" applyNumberFormat="1" applyFont="1" applyBorder="1" applyAlignment="1">
      <alignment horizontal="right" vertical="top"/>
      <protection/>
    </xf>
    <xf numFmtId="172" fontId="2" fillId="0" borderId="10" xfId="52" applyNumberFormat="1" applyFont="1" applyBorder="1" applyAlignment="1">
      <alignment horizontal="right" vertical="center"/>
      <protection/>
    </xf>
    <xf numFmtId="167" fontId="31" fillId="0" borderId="12" xfId="52" applyNumberFormat="1" applyFont="1" applyBorder="1" applyAlignment="1">
      <alignment horizontal="right" vertical="center"/>
      <protection/>
    </xf>
    <xf numFmtId="167" fontId="31" fillId="0" borderId="24" xfId="52" applyNumberFormat="1" applyFont="1" applyBorder="1" applyAlignment="1">
      <alignment horizontal="right" vertical="center"/>
      <protection/>
    </xf>
    <xf numFmtId="0" fontId="29" fillId="0" borderId="0" xfId="52" applyFont="1" applyBorder="1" applyAlignment="1">
      <alignment horizontal="center" vertic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9"/>
  <sheetViews>
    <sheetView tabSelected="1" zoomScalePageLayoutView="0" workbookViewId="0" topLeftCell="A67">
      <selection activeCell="B71" sqref="B71"/>
    </sheetView>
  </sheetViews>
  <sheetFormatPr defaultColWidth="11.57421875" defaultRowHeight="12.75"/>
  <cols>
    <col min="1" max="1" width="3.57421875" style="1" customWidth="1"/>
    <col min="2" max="2" width="62.140625" style="0" customWidth="1"/>
    <col min="3" max="3" width="12.28125" style="2" customWidth="1"/>
    <col min="4" max="4" width="6.00390625" style="1" customWidth="1"/>
    <col min="5" max="5" width="11.7109375" style="0" customWidth="1"/>
    <col min="6" max="7" width="10.00390625" style="0" customWidth="1"/>
    <col min="8" max="8" width="12.140625" style="0" customWidth="1"/>
    <col min="9" max="9" width="6.140625" style="0" customWidth="1"/>
    <col min="10" max="10" width="10.57421875" style="0" customWidth="1"/>
    <col min="11" max="11" width="12.7109375" style="0" customWidth="1"/>
    <col min="12" max="12" width="13.00390625" style="0" customWidth="1"/>
    <col min="13" max="253" width="9.140625" style="0" customWidth="1"/>
  </cols>
  <sheetData>
    <row r="1" spans="1:11" s="23" customFormat="1" ht="12.75" customHeight="1">
      <c r="A1" s="75" t="s">
        <v>58</v>
      </c>
      <c r="B1" s="76"/>
      <c r="C1" s="68"/>
      <c r="D1" s="68"/>
      <c r="E1" s="68"/>
      <c r="F1" s="68"/>
      <c r="G1" s="68"/>
      <c r="H1" s="81" t="s">
        <v>60</v>
      </c>
      <c r="I1" s="81"/>
      <c r="J1" s="81"/>
      <c r="K1" s="82"/>
    </row>
    <row r="2" spans="1:11" s="23" customFormat="1" ht="42" customHeight="1" thickBot="1">
      <c r="A2" s="78" t="s">
        <v>71</v>
      </c>
      <c r="B2" s="79"/>
      <c r="C2" s="79"/>
      <c r="D2" s="79"/>
      <c r="E2" s="79"/>
      <c r="F2" s="79"/>
      <c r="G2" s="79"/>
      <c r="H2" s="79"/>
      <c r="I2" s="79"/>
      <c r="J2" s="79"/>
      <c r="K2" s="80"/>
    </row>
    <row r="3" spans="1:12" s="17" customFormat="1" ht="51">
      <c r="A3" s="65" t="s">
        <v>0</v>
      </c>
      <c r="B3" s="66" t="s">
        <v>1</v>
      </c>
      <c r="C3" s="67" t="s">
        <v>2</v>
      </c>
      <c r="D3" s="66" t="s">
        <v>3</v>
      </c>
      <c r="E3" s="66" t="s">
        <v>41</v>
      </c>
      <c r="F3" s="66" t="s">
        <v>43</v>
      </c>
      <c r="G3" s="66" t="s">
        <v>44</v>
      </c>
      <c r="H3" s="66" t="s">
        <v>45</v>
      </c>
      <c r="I3" s="66" t="s">
        <v>40</v>
      </c>
      <c r="J3" s="66" t="s">
        <v>46</v>
      </c>
      <c r="K3" s="66" t="s">
        <v>47</v>
      </c>
      <c r="L3" s="11"/>
    </row>
    <row r="4" spans="1:12" s="13" customFormat="1" ht="11.25">
      <c r="A4" s="9" t="s">
        <v>4</v>
      </c>
      <c r="B4" s="9" t="s">
        <v>5</v>
      </c>
      <c r="C4" s="9" t="s">
        <v>42</v>
      </c>
      <c r="D4" s="8" t="s">
        <v>6</v>
      </c>
      <c r="E4" s="8" t="s">
        <v>7</v>
      </c>
      <c r="F4" s="8" t="s">
        <v>8</v>
      </c>
      <c r="G4" s="8" t="s">
        <v>53</v>
      </c>
      <c r="H4" s="8" t="s">
        <v>54</v>
      </c>
      <c r="I4" s="8" t="s">
        <v>55</v>
      </c>
      <c r="J4" s="8" t="s">
        <v>56</v>
      </c>
      <c r="K4" s="18" t="s">
        <v>57</v>
      </c>
      <c r="L4" s="12"/>
    </row>
    <row r="5" spans="1:12" s="14" customFormat="1" ht="36">
      <c r="A5" s="27">
        <v>1</v>
      </c>
      <c r="B5" s="45" t="s">
        <v>67</v>
      </c>
      <c r="C5" s="46" t="s">
        <v>17</v>
      </c>
      <c r="D5" s="50">
        <v>10880</v>
      </c>
      <c r="E5" s="28"/>
      <c r="F5" s="35"/>
      <c r="G5" s="86">
        <f>F5*I5+F5</f>
        <v>0</v>
      </c>
      <c r="H5" s="86">
        <f aca="true" t="shared" si="0" ref="H5:H47">D5*F5</f>
        <v>0</v>
      </c>
      <c r="I5" s="29"/>
      <c r="J5" s="35">
        <f>H5*I5</f>
        <v>0</v>
      </c>
      <c r="K5" s="35">
        <f>H5+J5</f>
        <v>0</v>
      </c>
      <c r="L5" s="15"/>
    </row>
    <row r="6" spans="1:12" s="14" customFormat="1" ht="36">
      <c r="A6" s="27">
        <v>2</v>
      </c>
      <c r="B6" s="45" t="s">
        <v>68</v>
      </c>
      <c r="C6" s="46" t="s">
        <v>10</v>
      </c>
      <c r="D6" s="50">
        <v>2</v>
      </c>
      <c r="E6" s="28"/>
      <c r="F6" s="35"/>
      <c r="G6" s="86">
        <f aca="true" t="shared" si="1" ref="G6:G47">F6*I6+F6</f>
        <v>0</v>
      </c>
      <c r="H6" s="86">
        <f t="shared" si="0"/>
        <v>0</v>
      </c>
      <c r="I6" s="29"/>
      <c r="J6" s="35">
        <f aca="true" t="shared" si="2" ref="J6:J47">H6*I6</f>
        <v>0</v>
      </c>
      <c r="K6" s="35">
        <f aca="true" t="shared" si="3" ref="K6:K47">H6+J6</f>
        <v>0</v>
      </c>
      <c r="L6" s="15"/>
    </row>
    <row r="7" spans="1:12" s="14" customFormat="1" ht="36">
      <c r="A7" s="27">
        <v>3</v>
      </c>
      <c r="B7" s="45" t="s">
        <v>69</v>
      </c>
      <c r="C7" s="46" t="s">
        <v>10</v>
      </c>
      <c r="D7" s="50">
        <v>6</v>
      </c>
      <c r="E7" s="28"/>
      <c r="F7" s="35"/>
      <c r="G7" s="86">
        <f t="shared" si="1"/>
        <v>0</v>
      </c>
      <c r="H7" s="86">
        <f t="shared" si="0"/>
        <v>0</v>
      </c>
      <c r="I7" s="29"/>
      <c r="J7" s="35">
        <f t="shared" si="2"/>
        <v>0</v>
      </c>
      <c r="K7" s="35">
        <f t="shared" si="3"/>
        <v>0</v>
      </c>
      <c r="L7" s="15"/>
    </row>
    <row r="8" spans="1:12" s="14" customFormat="1" ht="48">
      <c r="A8" s="27">
        <v>4</v>
      </c>
      <c r="B8" s="45" t="s">
        <v>70</v>
      </c>
      <c r="C8" s="46" t="s">
        <v>18</v>
      </c>
      <c r="D8" s="50">
        <v>1553</v>
      </c>
      <c r="E8" s="28"/>
      <c r="F8" s="35"/>
      <c r="G8" s="86">
        <f t="shared" si="1"/>
        <v>0</v>
      </c>
      <c r="H8" s="86">
        <f t="shared" si="0"/>
        <v>0</v>
      </c>
      <c r="I8" s="29"/>
      <c r="J8" s="35">
        <f t="shared" si="2"/>
        <v>0</v>
      </c>
      <c r="K8" s="35">
        <f t="shared" si="3"/>
        <v>0</v>
      </c>
      <c r="L8" s="15"/>
    </row>
    <row r="9" spans="1:12" s="14" customFormat="1" ht="36">
      <c r="A9" s="27">
        <v>5</v>
      </c>
      <c r="B9" s="45" t="s">
        <v>72</v>
      </c>
      <c r="C9" s="46" t="s">
        <v>61</v>
      </c>
      <c r="D9" s="50">
        <v>7020</v>
      </c>
      <c r="E9" s="28"/>
      <c r="F9" s="35"/>
      <c r="G9" s="86">
        <f t="shared" si="1"/>
        <v>0</v>
      </c>
      <c r="H9" s="86">
        <f t="shared" si="0"/>
        <v>0</v>
      </c>
      <c r="I9" s="29"/>
      <c r="J9" s="35">
        <f t="shared" si="2"/>
        <v>0</v>
      </c>
      <c r="K9" s="35">
        <f t="shared" si="3"/>
        <v>0</v>
      </c>
      <c r="L9" s="15"/>
    </row>
    <row r="10" spans="1:12" s="14" customFormat="1" ht="36">
      <c r="A10" s="27">
        <v>6</v>
      </c>
      <c r="B10" s="45" t="s">
        <v>73</v>
      </c>
      <c r="C10" s="46" t="s">
        <v>18</v>
      </c>
      <c r="D10" s="50">
        <v>538</v>
      </c>
      <c r="E10" s="28"/>
      <c r="F10" s="35"/>
      <c r="G10" s="86">
        <f t="shared" si="1"/>
        <v>0</v>
      </c>
      <c r="H10" s="86">
        <f t="shared" si="0"/>
        <v>0</v>
      </c>
      <c r="I10" s="29"/>
      <c r="J10" s="35">
        <f t="shared" si="2"/>
        <v>0</v>
      </c>
      <c r="K10" s="35">
        <f t="shared" si="3"/>
        <v>0</v>
      </c>
      <c r="L10" s="15"/>
    </row>
    <row r="11" spans="1:12" s="10" customFormat="1" ht="36">
      <c r="A11" s="27">
        <v>7</v>
      </c>
      <c r="B11" s="46" t="s">
        <v>74</v>
      </c>
      <c r="C11" s="46" t="s">
        <v>19</v>
      </c>
      <c r="D11" s="50">
        <v>1</v>
      </c>
      <c r="E11" s="28"/>
      <c r="F11" s="35"/>
      <c r="G11" s="86">
        <f t="shared" si="1"/>
        <v>0</v>
      </c>
      <c r="H11" s="86">
        <f t="shared" si="0"/>
        <v>0</v>
      </c>
      <c r="I11" s="29"/>
      <c r="J11" s="35">
        <f t="shared" si="2"/>
        <v>0</v>
      </c>
      <c r="K11" s="35">
        <f t="shared" si="3"/>
        <v>0</v>
      </c>
      <c r="L11" s="16"/>
    </row>
    <row r="12" spans="1:12" s="10" customFormat="1" ht="36">
      <c r="A12" s="27">
        <v>8</v>
      </c>
      <c r="B12" s="46" t="s">
        <v>75</v>
      </c>
      <c r="C12" s="46" t="s">
        <v>62</v>
      </c>
      <c r="D12" s="50">
        <v>12</v>
      </c>
      <c r="E12" s="28"/>
      <c r="F12" s="35"/>
      <c r="G12" s="86">
        <f t="shared" si="1"/>
        <v>0</v>
      </c>
      <c r="H12" s="86">
        <f t="shared" si="0"/>
        <v>0</v>
      </c>
      <c r="I12" s="29"/>
      <c r="J12" s="35">
        <f t="shared" si="2"/>
        <v>0</v>
      </c>
      <c r="K12" s="35">
        <f t="shared" si="3"/>
        <v>0</v>
      </c>
      <c r="L12" s="16"/>
    </row>
    <row r="13" spans="1:12" s="10" customFormat="1" ht="36">
      <c r="A13" s="27">
        <v>9</v>
      </c>
      <c r="B13" s="46" t="s">
        <v>76</v>
      </c>
      <c r="C13" s="46" t="s">
        <v>20</v>
      </c>
      <c r="D13" s="50">
        <v>828</v>
      </c>
      <c r="E13" s="28"/>
      <c r="F13" s="35"/>
      <c r="G13" s="86">
        <f t="shared" si="1"/>
        <v>0</v>
      </c>
      <c r="H13" s="86">
        <f t="shared" si="0"/>
        <v>0</v>
      </c>
      <c r="I13" s="29"/>
      <c r="J13" s="35">
        <f t="shared" si="2"/>
        <v>0</v>
      </c>
      <c r="K13" s="35">
        <f t="shared" si="3"/>
        <v>0</v>
      </c>
      <c r="L13" s="16"/>
    </row>
    <row r="14" spans="1:12" s="10" customFormat="1" ht="36">
      <c r="A14" s="27">
        <v>10</v>
      </c>
      <c r="B14" s="46" t="s">
        <v>77</v>
      </c>
      <c r="C14" s="46" t="s">
        <v>20</v>
      </c>
      <c r="D14" s="50">
        <v>828</v>
      </c>
      <c r="E14" s="28"/>
      <c r="F14" s="35"/>
      <c r="G14" s="86">
        <f t="shared" si="1"/>
        <v>0</v>
      </c>
      <c r="H14" s="86">
        <f t="shared" si="0"/>
        <v>0</v>
      </c>
      <c r="I14" s="29"/>
      <c r="J14" s="35">
        <f t="shared" si="2"/>
        <v>0</v>
      </c>
      <c r="K14" s="35">
        <f t="shared" si="3"/>
        <v>0</v>
      </c>
      <c r="L14" s="16"/>
    </row>
    <row r="15" spans="1:12" s="10" customFormat="1" ht="36">
      <c r="A15" s="27">
        <v>11</v>
      </c>
      <c r="B15" s="46" t="s">
        <v>78</v>
      </c>
      <c r="C15" s="46" t="s">
        <v>20</v>
      </c>
      <c r="D15" s="50">
        <v>10</v>
      </c>
      <c r="E15" s="28"/>
      <c r="F15" s="35"/>
      <c r="G15" s="86">
        <f t="shared" si="1"/>
        <v>0</v>
      </c>
      <c r="H15" s="86">
        <f t="shared" si="0"/>
        <v>0</v>
      </c>
      <c r="I15" s="29"/>
      <c r="J15" s="35">
        <f t="shared" si="2"/>
        <v>0</v>
      </c>
      <c r="K15" s="35">
        <f t="shared" si="3"/>
        <v>0</v>
      </c>
      <c r="L15" s="16"/>
    </row>
    <row r="16" spans="1:12" s="10" customFormat="1" ht="36">
      <c r="A16" s="27">
        <v>12</v>
      </c>
      <c r="B16" s="46" t="s">
        <v>79</v>
      </c>
      <c r="C16" s="46" t="s">
        <v>20</v>
      </c>
      <c r="D16" s="50">
        <v>12</v>
      </c>
      <c r="E16" s="28"/>
      <c r="F16" s="35"/>
      <c r="G16" s="86">
        <f t="shared" si="1"/>
        <v>0</v>
      </c>
      <c r="H16" s="86">
        <f t="shared" si="0"/>
        <v>0</v>
      </c>
      <c r="I16" s="29"/>
      <c r="J16" s="35">
        <f t="shared" si="2"/>
        <v>0</v>
      </c>
      <c r="K16" s="35">
        <f t="shared" si="3"/>
        <v>0</v>
      </c>
      <c r="L16" s="16"/>
    </row>
    <row r="17" spans="1:12" s="10" customFormat="1" ht="36">
      <c r="A17" s="27">
        <v>13</v>
      </c>
      <c r="B17" s="46" t="s">
        <v>80</v>
      </c>
      <c r="C17" s="46" t="s">
        <v>20</v>
      </c>
      <c r="D17" s="50">
        <v>35</v>
      </c>
      <c r="E17" s="28"/>
      <c r="F17" s="35"/>
      <c r="G17" s="86">
        <f t="shared" si="1"/>
        <v>0</v>
      </c>
      <c r="H17" s="86">
        <f t="shared" si="0"/>
        <v>0</v>
      </c>
      <c r="I17" s="29"/>
      <c r="J17" s="35">
        <f t="shared" si="2"/>
        <v>0</v>
      </c>
      <c r="K17" s="35">
        <f t="shared" si="3"/>
        <v>0</v>
      </c>
      <c r="L17" s="16"/>
    </row>
    <row r="18" spans="1:12" s="10" customFormat="1" ht="36">
      <c r="A18" s="27">
        <v>14</v>
      </c>
      <c r="B18" s="46" t="s">
        <v>81</v>
      </c>
      <c r="C18" s="46" t="s">
        <v>21</v>
      </c>
      <c r="D18" s="50">
        <v>6</v>
      </c>
      <c r="E18" s="28"/>
      <c r="F18" s="35"/>
      <c r="G18" s="86">
        <f t="shared" si="1"/>
        <v>0</v>
      </c>
      <c r="H18" s="86">
        <f t="shared" si="0"/>
        <v>0</v>
      </c>
      <c r="I18" s="29"/>
      <c r="J18" s="35">
        <f t="shared" si="2"/>
        <v>0</v>
      </c>
      <c r="K18" s="35">
        <f t="shared" si="3"/>
        <v>0</v>
      </c>
      <c r="L18" s="16"/>
    </row>
    <row r="19" spans="1:12" s="10" customFormat="1" ht="36">
      <c r="A19" s="27">
        <v>15</v>
      </c>
      <c r="B19" s="46" t="s">
        <v>82</v>
      </c>
      <c r="C19" s="46" t="s">
        <v>21</v>
      </c>
      <c r="D19" s="50">
        <v>292</v>
      </c>
      <c r="E19" s="28"/>
      <c r="F19" s="35"/>
      <c r="G19" s="86">
        <f t="shared" si="1"/>
        <v>0</v>
      </c>
      <c r="H19" s="86">
        <f t="shared" si="0"/>
        <v>0</v>
      </c>
      <c r="I19" s="29"/>
      <c r="J19" s="35">
        <f t="shared" si="2"/>
        <v>0</v>
      </c>
      <c r="K19" s="35">
        <f t="shared" si="3"/>
        <v>0</v>
      </c>
      <c r="L19" s="16"/>
    </row>
    <row r="20" spans="1:12" s="10" customFormat="1" ht="36">
      <c r="A20" s="27">
        <v>16</v>
      </c>
      <c r="B20" s="46" t="s">
        <v>83</v>
      </c>
      <c r="C20" s="46" t="s">
        <v>21</v>
      </c>
      <c r="D20" s="50">
        <v>5</v>
      </c>
      <c r="E20" s="28"/>
      <c r="F20" s="35"/>
      <c r="G20" s="86">
        <f t="shared" si="1"/>
        <v>0</v>
      </c>
      <c r="H20" s="86">
        <f t="shared" si="0"/>
        <v>0</v>
      </c>
      <c r="I20" s="29"/>
      <c r="J20" s="35">
        <f t="shared" si="2"/>
        <v>0</v>
      </c>
      <c r="K20" s="35">
        <f t="shared" si="3"/>
        <v>0</v>
      </c>
      <c r="L20" s="16"/>
    </row>
    <row r="21" spans="1:12" s="10" customFormat="1" ht="36">
      <c r="A21" s="27">
        <v>17</v>
      </c>
      <c r="B21" s="46" t="s">
        <v>84</v>
      </c>
      <c r="C21" s="46" t="s">
        <v>21</v>
      </c>
      <c r="D21" s="50">
        <v>420</v>
      </c>
      <c r="E21" s="28"/>
      <c r="F21" s="35"/>
      <c r="G21" s="86">
        <f t="shared" si="1"/>
        <v>0</v>
      </c>
      <c r="H21" s="86">
        <f t="shared" si="0"/>
        <v>0</v>
      </c>
      <c r="I21" s="29"/>
      <c r="J21" s="35">
        <f t="shared" si="2"/>
        <v>0</v>
      </c>
      <c r="K21" s="35">
        <f t="shared" si="3"/>
        <v>0</v>
      </c>
      <c r="L21" s="16"/>
    </row>
    <row r="22" spans="1:12" s="10" customFormat="1" ht="36">
      <c r="A22" s="27">
        <v>18</v>
      </c>
      <c r="B22" s="46" t="s">
        <v>85</v>
      </c>
      <c r="C22" s="46" t="s">
        <v>22</v>
      </c>
      <c r="D22" s="50">
        <v>151</v>
      </c>
      <c r="E22" s="28"/>
      <c r="F22" s="35"/>
      <c r="G22" s="86">
        <f t="shared" si="1"/>
        <v>0</v>
      </c>
      <c r="H22" s="86">
        <f t="shared" si="0"/>
        <v>0</v>
      </c>
      <c r="I22" s="29"/>
      <c r="J22" s="35">
        <f t="shared" si="2"/>
        <v>0</v>
      </c>
      <c r="K22" s="35">
        <f t="shared" si="3"/>
        <v>0</v>
      </c>
      <c r="L22" s="16"/>
    </row>
    <row r="23" spans="1:12" s="10" customFormat="1" ht="36">
      <c r="A23" s="27">
        <v>19</v>
      </c>
      <c r="B23" s="46" t="s">
        <v>86</v>
      </c>
      <c r="C23" s="46" t="s">
        <v>23</v>
      </c>
      <c r="D23" s="50">
        <v>230</v>
      </c>
      <c r="E23" s="28"/>
      <c r="F23" s="35"/>
      <c r="G23" s="86">
        <f t="shared" si="1"/>
        <v>0</v>
      </c>
      <c r="H23" s="86">
        <f t="shared" si="0"/>
        <v>0</v>
      </c>
      <c r="I23" s="29"/>
      <c r="J23" s="35">
        <f t="shared" si="2"/>
        <v>0</v>
      </c>
      <c r="K23" s="35">
        <f t="shared" si="3"/>
        <v>0</v>
      </c>
      <c r="L23" s="16"/>
    </row>
    <row r="24" spans="1:12" s="10" customFormat="1" ht="36">
      <c r="A24" s="27">
        <v>20</v>
      </c>
      <c r="B24" s="46" t="s">
        <v>87</v>
      </c>
      <c r="C24" s="46" t="s">
        <v>24</v>
      </c>
      <c r="D24" s="50">
        <v>362</v>
      </c>
      <c r="E24" s="28"/>
      <c r="F24" s="35"/>
      <c r="G24" s="86">
        <f t="shared" si="1"/>
        <v>0</v>
      </c>
      <c r="H24" s="86">
        <f t="shared" si="0"/>
        <v>0</v>
      </c>
      <c r="I24" s="29"/>
      <c r="J24" s="35">
        <f t="shared" si="2"/>
        <v>0</v>
      </c>
      <c r="K24" s="35">
        <f t="shared" si="3"/>
        <v>0</v>
      </c>
      <c r="L24" s="16"/>
    </row>
    <row r="25" spans="1:12" s="10" customFormat="1" ht="36">
      <c r="A25" s="27">
        <v>21</v>
      </c>
      <c r="B25" s="46" t="s">
        <v>88</v>
      </c>
      <c r="C25" s="46" t="s">
        <v>25</v>
      </c>
      <c r="D25" s="50">
        <v>18</v>
      </c>
      <c r="E25" s="28"/>
      <c r="F25" s="35"/>
      <c r="G25" s="86">
        <f t="shared" si="1"/>
        <v>0</v>
      </c>
      <c r="H25" s="86">
        <f t="shared" si="0"/>
        <v>0</v>
      </c>
      <c r="I25" s="29"/>
      <c r="J25" s="35">
        <f t="shared" si="2"/>
        <v>0</v>
      </c>
      <c r="K25" s="35">
        <f t="shared" si="3"/>
        <v>0</v>
      </c>
      <c r="L25" s="16"/>
    </row>
    <row r="26" spans="1:12" s="10" customFormat="1" ht="36">
      <c r="A26" s="27">
        <v>22</v>
      </c>
      <c r="B26" s="46" t="s">
        <v>89</v>
      </c>
      <c r="C26" s="46" t="s">
        <v>63</v>
      </c>
      <c r="D26" s="50">
        <v>74</v>
      </c>
      <c r="E26" s="28"/>
      <c r="F26" s="35"/>
      <c r="G26" s="86">
        <f t="shared" si="1"/>
        <v>0</v>
      </c>
      <c r="H26" s="86">
        <f t="shared" si="0"/>
        <v>0</v>
      </c>
      <c r="I26" s="29"/>
      <c r="J26" s="35">
        <f t="shared" si="2"/>
        <v>0</v>
      </c>
      <c r="K26" s="35">
        <f t="shared" si="3"/>
        <v>0</v>
      </c>
      <c r="L26" s="16"/>
    </row>
    <row r="27" spans="1:12" s="10" customFormat="1" ht="48">
      <c r="A27" s="27">
        <v>23</v>
      </c>
      <c r="B27" s="46" t="s">
        <v>90</v>
      </c>
      <c r="C27" s="46" t="s">
        <v>10</v>
      </c>
      <c r="D27" s="50">
        <v>6</v>
      </c>
      <c r="E27" s="28"/>
      <c r="F27" s="35"/>
      <c r="G27" s="86">
        <f t="shared" si="1"/>
        <v>0</v>
      </c>
      <c r="H27" s="86">
        <f t="shared" si="0"/>
        <v>0</v>
      </c>
      <c r="I27" s="29"/>
      <c r="J27" s="35">
        <f t="shared" si="2"/>
        <v>0</v>
      </c>
      <c r="K27" s="35">
        <f t="shared" si="3"/>
        <v>0</v>
      </c>
      <c r="L27" s="16"/>
    </row>
    <row r="28" spans="1:12" s="10" customFormat="1" ht="36">
      <c r="A28" s="27">
        <v>24</v>
      </c>
      <c r="B28" s="46" t="s">
        <v>91</v>
      </c>
      <c r="C28" s="46" t="s">
        <v>10</v>
      </c>
      <c r="D28" s="50">
        <v>6</v>
      </c>
      <c r="E28" s="28"/>
      <c r="F28" s="35"/>
      <c r="G28" s="86">
        <f t="shared" si="1"/>
        <v>0</v>
      </c>
      <c r="H28" s="86">
        <f t="shared" si="0"/>
        <v>0</v>
      </c>
      <c r="I28" s="29"/>
      <c r="J28" s="35">
        <f t="shared" si="2"/>
        <v>0</v>
      </c>
      <c r="K28" s="35">
        <f t="shared" si="3"/>
        <v>0</v>
      </c>
      <c r="L28" s="16"/>
    </row>
    <row r="29" spans="1:12" s="10" customFormat="1" ht="36">
      <c r="A29" s="27">
        <v>25</v>
      </c>
      <c r="B29" s="46" t="s">
        <v>92</v>
      </c>
      <c r="C29" s="46" t="s">
        <v>10</v>
      </c>
      <c r="D29" s="50">
        <v>63</v>
      </c>
      <c r="E29" s="28"/>
      <c r="F29" s="35"/>
      <c r="G29" s="86">
        <f t="shared" si="1"/>
        <v>0</v>
      </c>
      <c r="H29" s="86">
        <f t="shared" si="0"/>
        <v>0</v>
      </c>
      <c r="I29" s="29"/>
      <c r="J29" s="35">
        <f t="shared" si="2"/>
        <v>0</v>
      </c>
      <c r="K29" s="35">
        <f t="shared" si="3"/>
        <v>0</v>
      </c>
      <c r="L29" s="16"/>
    </row>
    <row r="30" spans="1:12" s="10" customFormat="1" ht="60">
      <c r="A30" s="27">
        <v>26</v>
      </c>
      <c r="B30" s="46" t="s">
        <v>93</v>
      </c>
      <c r="C30" s="46" t="s">
        <v>26</v>
      </c>
      <c r="D30" s="50">
        <v>70</v>
      </c>
      <c r="E30" s="28"/>
      <c r="F30" s="35"/>
      <c r="G30" s="86">
        <f t="shared" si="1"/>
        <v>0</v>
      </c>
      <c r="H30" s="86">
        <f t="shared" si="0"/>
        <v>0</v>
      </c>
      <c r="I30" s="29"/>
      <c r="J30" s="35">
        <f t="shared" si="2"/>
        <v>0</v>
      </c>
      <c r="K30" s="35">
        <f t="shared" si="3"/>
        <v>0</v>
      </c>
      <c r="L30" s="16"/>
    </row>
    <row r="31" spans="1:12" s="10" customFormat="1" ht="24">
      <c r="A31" s="27">
        <v>27</v>
      </c>
      <c r="B31" s="46" t="s">
        <v>94</v>
      </c>
      <c r="C31" s="46" t="s">
        <v>27</v>
      </c>
      <c r="D31" s="50">
        <v>33</v>
      </c>
      <c r="E31" s="28"/>
      <c r="F31" s="35"/>
      <c r="G31" s="86">
        <f t="shared" si="1"/>
        <v>0</v>
      </c>
      <c r="H31" s="86">
        <f t="shared" si="0"/>
        <v>0</v>
      </c>
      <c r="I31" s="29"/>
      <c r="J31" s="35">
        <f t="shared" si="2"/>
        <v>0</v>
      </c>
      <c r="K31" s="35">
        <f t="shared" si="3"/>
        <v>0</v>
      </c>
      <c r="L31" s="16"/>
    </row>
    <row r="32" spans="1:12" s="10" customFormat="1" ht="48">
      <c r="A32" s="27">
        <v>28</v>
      </c>
      <c r="B32" s="46" t="s">
        <v>95</v>
      </c>
      <c r="C32" s="46" t="s">
        <v>28</v>
      </c>
      <c r="D32" s="50">
        <v>9</v>
      </c>
      <c r="E32" s="28"/>
      <c r="F32" s="35"/>
      <c r="G32" s="86">
        <f t="shared" si="1"/>
        <v>0</v>
      </c>
      <c r="H32" s="86">
        <f t="shared" si="0"/>
        <v>0</v>
      </c>
      <c r="I32" s="29"/>
      <c r="J32" s="35">
        <f t="shared" si="2"/>
        <v>0</v>
      </c>
      <c r="K32" s="35">
        <f t="shared" si="3"/>
        <v>0</v>
      </c>
      <c r="L32" s="16"/>
    </row>
    <row r="33" spans="1:12" s="10" customFormat="1" ht="36">
      <c r="A33" s="27">
        <v>29</v>
      </c>
      <c r="B33" s="46" t="s">
        <v>96</v>
      </c>
      <c r="C33" s="46" t="s">
        <v>28</v>
      </c>
      <c r="D33" s="50">
        <v>156</v>
      </c>
      <c r="E33" s="28"/>
      <c r="F33" s="35"/>
      <c r="G33" s="86">
        <f t="shared" si="1"/>
        <v>0</v>
      </c>
      <c r="H33" s="86">
        <f t="shared" si="0"/>
        <v>0</v>
      </c>
      <c r="I33" s="29"/>
      <c r="J33" s="35">
        <f t="shared" si="2"/>
        <v>0</v>
      </c>
      <c r="K33" s="35">
        <f t="shared" si="3"/>
        <v>0</v>
      </c>
      <c r="L33" s="16"/>
    </row>
    <row r="34" spans="1:12" s="10" customFormat="1" ht="36">
      <c r="A34" s="27">
        <v>30</v>
      </c>
      <c r="B34" s="46" t="s">
        <v>97</v>
      </c>
      <c r="C34" s="46" t="s">
        <v>29</v>
      </c>
      <c r="D34" s="50">
        <v>17</v>
      </c>
      <c r="E34" s="28"/>
      <c r="F34" s="35"/>
      <c r="G34" s="86">
        <f t="shared" si="1"/>
        <v>0</v>
      </c>
      <c r="H34" s="86">
        <f t="shared" si="0"/>
        <v>0</v>
      </c>
      <c r="I34" s="29"/>
      <c r="J34" s="35">
        <f t="shared" si="2"/>
        <v>0</v>
      </c>
      <c r="K34" s="35">
        <f t="shared" si="3"/>
        <v>0</v>
      </c>
      <c r="L34" s="16"/>
    </row>
    <row r="35" spans="1:12" s="10" customFormat="1" ht="36">
      <c r="A35" s="27">
        <v>31</v>
      </c>
      <c r="B35" s="46" t="s">
        <v>98</v>
      </c>
      <c r="C35" s="46" t="s">
        <v>30</v>
      </c>
      <c r="D35" s="50">
        <v>60</v>
      </c>
      <c r="E35" s="28"/>
      <c r="F35" s="35"/>
      <c r="G35" s="86">
        <f t="shared" si="1"/>
        <v>0</v>
      </c>
      <c r="H35" s="86">
        <f t="shared" si="0"/>
        <v>0</v>
      </c>
      <c r="I35" s="29"/>
      <c r="J35" s="35">
        <f t="shared" si="2"/>
        <v>0</v>
      </c>
      <c r="K35" s="35">
        <f t="shared" si="3"/>
        <v>0</v>
      </c>
      <c r="L35" s="16"/>
    </row>
    <row r="36" spans="1:12" s="10" customFormat="1" ht="36">
      <c r="A36" s="27">
        <v>32</v>
      </c>
      <c r="B36" s="46" t="s">
        <v>99</v>
      </c>
      <c r="C36" s="46" t="s">
        <v>31</v>
      </c>
      <c r="D36" s="50">
        <v>20</v>
      </c>
      <c r="E36" s="28"/>
      <c r="F36" s="35"/>
      <c r="G36" s="86">
        <f t="shared" si="1"/>
        <v>0</v>
      </c>
      <c r="H36" s="86">
        <f t="shared" si="0"/>
        <v>0</v>
      </c>
      <c r="I36" s="29"/>
      <c r="J36" s="35">
        <f t="shared" si="2"/>
        <v>0</v>
      </c>
      <c r="K36" s="35">
        <f t="shared" si="3"/>
        <v>0</v>
      </c>
      <c r="L36" s="16"/>
    </row>
    <row r="37" spans="1:12" s="10" customFormat="1" ht="24">
      <c r="A37" s="27">
        <v>33</v>
      </c>
      <c r="B37" s="46" t="s">
        <v>100</v>
      </c>
      <c r="C37" s="46" t="s">
        <v>10</v>
      </c>
      <c r="D37" s="50">
        <v>155</v>
      </c>
      <c r="E37" s="28"/>
      <c r="F37" s="35"/>
      <c r="G37" s="86">
        <f t="shared" si="1"/>
        <v>0</v>
      </c>
      <c r="H37" s="86">
        <f t="shared" si="0"/>
        <v>0</v>
      </c>
      <c r="I37" s="29"/>
      <c r="J37" s="35">
        <f t="shared" si="2"/>
        <v>0</v>
      </c>
      <c r="K37" s="35">
        <f t="shared" si="3"/>
        <v>0</v>
      </c>
      <c r="L37" s="16"/>
    </row>
    <row r="38" spans="1:12" s="10" customFormat="1" ht="36">
      <c r="A38" s="27">
        <v>34</v>
      </c>
      <c r="B38" s="46" t="s">
        <v>101</v>
      </c>
      <c r="C38" s="46" t="s">
        <v>32</v>
      </c>
      <c r="D38" s="50">
        <v>17</v>
      </c>
      <c r="E38" s="28"/>
      <c r="F38" s="35"/>
      <c r="G38" s="86">
        <f t="shared" si="1"/>
        <v>0</v>
      </c>
      <c r="H38" s="86">
        <f t="shared" si="0"/>
        <v>0</v>
      </c>
      <c r="I38" s="29"/>
      <c r="J38" s="35">
        <f t="shared" si="2"/>
        <v>0</v>
      </c>
      <c r="K38" s="35">
        <f t="shared" si="3"/>
        <v>0</v>
      </c>
      <c r="L38" s="16"/>
    </row>
    <row r="39" spans="1:12" s="10" customFormat="1" ht="36">
      <c r="A39" s="27">
        <v>35</v>
      </c>
      <c r="B39" s="46" t="s">
        <v>102</v>
      </c>
      <c r="C39" s="46" t="s">
        <v>33</v>
      </c>
      <c r="D39" s="50">
        <v>25</v>
      </c>
      <c r="E39" s="28"/>
      <c r="F39" s="35"/>
      <c r="G39" s="86">
        <f t="shared" si="1"/>
        <v>0</v>
      </c>
      <c r="H39" s="86">
        <f t="shared" si="0"/>
        <v>0</v>
      </c>
      <c r="I39" s="29"/>
      <c r="J39" s="35">
        <f t="shared" si="2"/>
        <v>0</v>
      </c>
      <c r="K39" s="35">
        <f t="shared" si="3"/>
        <v>0</v>
      </c>
      <c r="L39" s="16"/>
    </row>
    <row r="40" spans="1:12" s="10" customFormat="1" ht="36">
      <c r="A40" s="27">
        <v>36</v>
      </c>
      <c r="B40" s="46" t="s">
        <v>103</v>
      </c>
      <c r="C40" s="46" t="s">
        <v>34</v>
      </c>
      <c r="D40" s="50">
        <v>13</v>
      </c>
      <c r="E40" s="28"/>
      <c r="F40" s="35"/>
      <c r="G40" s="86">
        <f t="shared" si="1"/>
        <v>0</v>
      </c>
      <c r="H40" s="86">
        <f t="shared" si="0"/>
        <v>0</v>
      </c>
      <c r="I40" s="29"/>
      <c r="J40" s="35">
        <f t="shared" si="2"/>
        <v>0</v>
      </c>
      <c r="K40" s="35">
        <f t="shared" si="3"/>
        <v>0</v>
      </c>
      <c r="L40" s="16"/>
    </row>
    <row r="41" spans="1:12" s="10" customFormat="1" ht="36">
      <c r="A41" s="27">
        <v>37</v>
      </c>
      <c r="B41" s="46" t="s">
        <v>104</v>
      </c>
      <c r="C41" s="46" t="s">
        <v>35</v>
      </c>
      <c r="D41" s="50">
        <v>15</v>
      </c>
      <c r="E41" s="28"/>
      <c r="F41" s="35"/>
      <c r="G41" s="86">
        <f t="shared" si="1"/>
        <v>0</v>
      </c>
      <c r="H41" s="86">
        <f t="shared" si="0"/>
        <v>0</v>
      </c>
      <c r="I41" s="29"/>
      <c r="J41" s="35">
        <f t="shared" si="2"/>
        <v>0</v>
      </c>
      <c r="K41" s="35">
        <f t="shared" si="3"/>
        <v>0</v>
      </c>
      <c r="L41" s="16"/>
    </row>
    <row r="42" spans="1:12" s="10" customFormat="1" ht="36">
      <c r="A42" s="27">
        <v>38</v>
      </c>
      <c r="B42" s="46" t="s">
        <v>105</v>
      </c>
      <c r="C42" s="46" t="s">
        <v>36</v>
      </c>
      <c r="D42" s="50">
        <v>6</v>
      </c>
      <c r="E42" s="28"/>
      <c r="F42" s="35"/>
      <c r="G42" s="86">
        <f t="shared" si="1"/>
        <v>0</v>
      </c>
      <c r="H42" s="86">
        <f t="shared" si="0"/>
        <v>0</v>
      </c>
      <c r="I42" s="29"/>
      <c r="J42" s="35">
        <f t="shared" si="2"/>
        <v>0</v>
      </c>
      <c r="K42" s="35">
        <f t="shared" si="3"/>
        <v>0</v>
      </c>
      <c r="L42" s="16"/>
    </row>
    <row r="43" spans="1:12" s="10" customFormat="1" ht="36">
      <c r="A43" s="27">
        <v>39</v>
      </c>
      <c r="B43" s="46" t="s">
        <v>106</v>
      </c>
      <c r="C43" s="46" t="s">
        <v>37</v>
      </c>
      <c r="D43" s="50">
        <v>173</v>
      </c>
      <c r="E43" s="34"/>
      <c r="F43" s="35"/>
      <c r="G43" s="86">
        <f t="shared" si="1"/>
        <v>0</v>
      </c>
      <c r="H43" s="86">
        <f t="shared" si="0"/>
        <v>0</v>
      </c>
      <c r="I43" s="29"/>
      <c r="J43" s="35">
        <f t="shared" si="2"/>
        <v>0</v>
      </c>
      <c r="K43" s="35">
        <f t="shared" si="3"/>
        <v>0</v>
      </c>
      <c r="L43" s="16"/>
    </row>
    <row r="44" spans="1:12" s="10" customFormat="1" ht="24">
      <c r="A44" s="27">
        <v>40</v>
      </c>
      <c r="B44" s="46" t="s">
        <v>107</v>
      </c>
      <c r="C44" s="46" t="s">
        <v>48</v>
      </c>
      <c r="D44" s="51">
        <v>2</v>
      </c>
      <c r="E44" s="34"/>
      <c r="F44" s="35"/>
      <c r="G44" s="86">
        <f t="shared" si="1"/>
        <v>0</v>
      </c>
      <c r="H44" s="86">
        <f t="shared" si="0"/>
        <v>0</v>
      </c>
      <c r="I44" s="29"/>
      <c r="J44" s="35">
        <f t="shared" si="2"/>
        <v>0</v>
      </c>
      <c r="K44" s="35">
        <f t="shared" si="3"/>
        <v>0</v>
      </c>
      <c r="L44" s="16"/>
    </row>
    <row r="45" spans="1:12" s="10" customFormat="1" ht="48">
      <c r="A45" s="27">
        <v>41</v>
      </c>
      <c r="B45" s="46" t="s">
        <v>108</v>
      </c>
      <c r="C45" s="46" t="s">
        <v>49</v>
      </c>
      <c r="D45" s="51">
        <v>2</v>
      </c>
      <c r="E45" s="34"/>
      <c r="F45" s="35"/>
      <c r="G45" s="86">
        <f t="shared" si="1"/>
        <v>0</v>
      </c>
      <c r="H45" s="86">
        <f t="shared" si="0"/>
        <v>0</v>
      </c>
      <c r="I45" s="29"/>
      <c r="J45" s="35">
        <f t="shared" si="2"/>
        <v>0</v>
      </c>
      <c r="K45" s="35">
        <f t="shared" si="3"/>
        <v>0</v>
      </c>
      <c r="L45" s="16"/>
    </row>
    <row r="46" spans="1:12" s="10" customFormat="1" ht="24">
      <c r="A46" s="27">
        <v>42</v>
      </c>
      <c r="B46" s="46" t="s">
        <v>109</v>
      </c>
      <c r="C46" s="46" t="s">
        <v>38</v>
      </c>
      <c r="D46" s="51">
        <v>127</v>
      </c>
      <c r="E46" s="34"/>
      <c r="F46" s="35"/>
      <c r="G46" s="86">
        <f t="shared" si="1"/>
        <v>0</v>
      </c>
      <c r="H46" s="86">
        <f t="shared" si="0"/>
        <v>0</v>
      </c>
      <c r="I46" s="29"/>
      <c r="J46" s="35">
        <f t="shared" si="2"/>
        <v>0</v>
      </c>
      <c r="K46" s="35">
        <f t="shared" si="3"/>
        <v>0</v>
      </c>
      <c r="L46" s="16"/>
    </row>
    <row r="47" spans="1:12" s="10" customFormat="1" ht="36">
      <c r="A47" s="27">
        <v>43</v>
      </c>
      <c r="B47" s="46" t="s">
        <v>110</v>
      </c>
      <c r="C47" s="46" t="s">
        <v>50</v>
      </c>
      <c r="D47" s="51">
        <v>10</v>
      </c>
      <c r="E47" s="34"/>
      <c r="F47" s="35"/>
      <c r="G47" s="86">
        <f t="shared" si="1"/>
        <v>0</v>
      </c>
      <c r="H47" s="86">
        <f t="shared" si="0"/>
        <v>0</v>
      </c>
      <c r="I47" s="29"/>
      <c r="J47" s="35">
        <f t="shared" si="2"/>
        <v>0</v>
      </c>
      <c r="K47" s="35">
        <f t="shared" si="3"/>
        <v>0</v>
      </c>
      <c r="L47" s="16"/>
    </row>
    <row r="48" spans="1:12" s="10" customFormat="1" ht="19.5" customHeight="1" thickBot="1">
      <c r="A48" s="3"/>
      <c r="B48" s="4"/>
      <c r="C48" s="5"/>
      <c r="D48" s="6"/>
      <c r="E48" s="7"/>
      <c r="F48" s="40"/>
      <c r="G48" s="47" t="s">
        <v>9</v>
      </c>
      <c r="H48" s="87">
        <f>SUM(H5:H47)</f>
        <v>0</v>
      </c>
      <c r="I48" s="48" t="s">
        <v>9</v>
      </c>
      <c r="J48" s="87">
        <f>SUM(J5:J47)</f>
        <v>0</v>
      </c>
      <c r="K48" s="88">
        <f>SUM(K5:K47)</f>
        <v>0</v>
      </c>
      <c r="L48" s="16"/>
    </row>
    <row r="49" spans="1:12" s="10" customFormat="1" ht="19.5" customHeight="1">
      <c r="A49" s="72" t="s">
        <v>39</v>
      </c>
      <c r="B49" s="72"/>
      <c r="C49" s="72"/>
      <c r="D49" s="72"/>
      <c r="E49" s="72"/>
      <c r="F49" s="72"/>
      <c r="G49" s="72"/>
      <c r="H49" s="72"/>
      <c r="I49" s="20"/>
      <c r="J49" s="19"/>
      <c r="K49" s="19"/>
      <c r="L49" s="16"/>
    </row>
    <row r="50" spans="1:12" s="10" customFormat="1" ht="16.5" customHeight="1">
      <c r="A50" s="84" t="s">
        <v>51</v>
      </c>
      <c r="B50" s="84"/>
      <c r="C50" s="84"/>
      <c r="D50" s="84"/>
      <c r="E50" s="84"/>
      <c r="F50" s="84"/>
      <c r="G50" s="84"/>
      <c r="H50" s="84"/>
      <c r="I50" s="84"/>
      <c r="J50" s="19"/>
      <c r="K50" s="19"/>
      <c r="L50" s="16"/>
    </row>
    <row r="51" spans="1:10" s="21" customFormat="1" ht="32.25" customHeight="1">
      <c r="A51" s="77" t="s">
        <v>12</v>
      </c>
      <c r="B51" s="77"/>
      <c r="C51" s="77"/>
      <c r="D51" s="77"/>
      <c r="E51" s="77"/>
      <c r="F51" s="77"/>
      <c r="G51" s="77"/>
      <c r="H51" s="77"/>
      <c r="I51" s="77"/>
      <c r="J51" s="77"/>
    </row>
    <row r="52" spans="1:10" s="22" customFormat="1" ht="20.25" customHeight="1">
      <c r="A52" s="83" t="s">
        <v>13</v>
      </c>
      <c r="B52" s="83"/>
      <c r="C52" s="83"/>
      <c r="D52" s="83"/>
      <c r="E52" s="83"/>
      <c r="F52" s="83"/>
      <c r="G52" s="83"/>
      <c r="H52" s="83"/>
      <c r="I52" s="83"/>
      <c r="J52" s="83"/>
    </row>
    <row r="53" spans="1:10" s="22" customFormat="1" ht="18" customHeight="1">
      <c r="A53" s="70"/>
      <c r="B53" s="70"/>
      <c r="C53" s="70"/>
      <c r="D53" s="70"/>
      <c r="E53" s="70"/>
      <c r="F53" s="70"/>
      <c r="G53" s="70"/>
      <c r="H53" s="70"/>
      <c r="I53" s="70"/>
      <c r="J53" s="70"/>
    </row>
    <row r="54" spans="1:10" s="22" customFormat="1" ht="10.5" customHeight="1" thickBot="1">
      <c r="A54" s="70"/>
      <c r="B54" s="70"/>
      <c r="C54" s="70"/>
      <c r="D54" s="70"/>
      <c r="E54" s="70"/>
      <c r="F54" s="70"/>
      <c r="G54" s="70"/>
      <c r="H54" s="70"/>
      <c r="I54" s="70"/>
      <c r="J54" s="70"/>
    </row>
    <row r="55" spans="1:11" s="23" customFormat="1" ht="12.75" customHeight="1">
      <c r="A55" s="75" t="s">
        <v>58</v>
      </c>
      <c r="B55" s="76"/>
      <c r="C55" s="68"/>
      <c r="D55" s="68"/>
      <c r="E55" s="68"/>
      <c r="F55" s="68"/>
      <c r="G55" s="68"/>
      <c r="H55" s="68"/>
      <c r="I55" s="68" t="s">
        <v>59</v>
      </c>
      <c r="J55" s="68"/>
      <c r="K55" s="69"/>
    </row>
    <row r="56" spans="1:11" s="23" customFormat="1" ht="20.25" customHeight="1" thickBot="1">
      <c r="A56" s="78" t="s">
        <v>64</v>
      </c>
      <c r="B56" s="79"/>
      <c r="C56" s="79"/>
      <c r="D56" s="79"/>
      <c r="E56" s="79"/>
      <c r="F56" s="79"/>
      <c r="G56" s="79"/>
      <c r="H56" s="79"/>
      <c r="I56" s="79"/>
      <c r="J56" s="79"/>
      <c r="K56" s="80"/>
    </row>
    <row r="57" spans="1:12" s="17" customFormat="1" ht="51">
      <c r="A57" s="65" t="s">
        <v>0</v>
      </c>
      <c r="B57" s="66" t="s">
        <v>1</v>
      </c>
      <c r="C57" s="67" t="s">
        <v>2</v>
      </c>
      <c r="D57" s="66" t="s">
        <v>3</v>
      </c>
      <c r="E57" s="66" t="s">
        <v>41</v>
      </c>
      <c r="F57" s="66" t="s">
        <v>43</v>
      </c>
      <c r="G57" s="66" t="s">
        <v>44</v>
      </c>
      <c r="H57" s="66" t="s">
        <v>45</v>
      </c>
      <c r="I57" s="66" t="s">
        <v>40</v>
      </c>
      <c r="J57" s="66" t="s">
        <v>46</v>
      </c>
      <c r="K57" s="66" t="s">
        <v>47</v>
      </c>
      <c r="L57" s="11"/>
    </row>
    <row r="58" spans="1:12" s="13" customFormat="1" ht="11.25">
      <c r="A58" s="9" t="s">
        <v>4</v>
      </c>
      <c r="B58" s="9" t="s">
        <v>5</v>
      </c>
      <c r="C58" s="9" t="s">
        <v>42</v>
      </c>
      <c r="D58" s="8" t="s">
        <v>6</v>
      </c>
      <c r="E58" s="8" t="s">
        <v>7</v>
      </c>
      <c r="F58" s="8" t="s">
        <v>8</v>
      </c>
      <c r="G58" s="8" t="s">
        <v>53</v>
      </c>
      <c r="H58" s="8" t="s">
        <v>54</v>
      </c>
      <c r="I58" s="8" t="s">
        <v>55</v>
      </c>
      <c r="J58" s="8" t="s">
        <v>56</v>
      </c>
      <c r="K58" s="18" t="s">
        <v>57</v>
      </c>
      <c r="L58" s="12"/>
    </row>
    <row r="59" spans="1:12" s="14" customFormat="1" ht="33.75">
      <c r="A59" s="27">
        <v>1</v>
      </c>
      <c r="B59" s="55" t="s">
        <v>111</v>
      </c>
      <c r="C59" s="24" t="s">
        <v>14</v>
      </c>
      <c r="D59" s="56">
        <v>24</v>
      </c>
      <c r="E59" s="43"/>
      <c r="F59" s="25"/>
      <c r="G59" s="25">
        <f>F59*I59+F59</f>
        <v>0</v>
      </c>
      <c r="H59" s="25">
        <f aca="true" t="shared" si="4" ref="H59:H68">F59*D59</f>
        <v>0</v>
      </c>
      <c r="I59" s="26"/>
      <c r="J59" s="25">
        <f>H59*I59</f>
        <v>0</v>
      </c>
      <c r="K59" s="25">
        <f>H59+J59</f>
        <v>0</v>
      </c>
      <c r="L59" s="15"/>
    </row>
    <row r="60" spans="1:12" s="14" customFormat="1" ht="56.25">
      <c r="A60" s="27">
        <v>2</v>
      </c>
      <c r="B60" s="52" t="s">
        <v>112</v>
      </c>
      <c r="C60" s="30" t="s">
        <v>14</v>
      </c>
      <c r="D60" s="56">
        <v>15</v>
      </c>
      <c r="E60" s="43"/>
      <c r="F60" s="25"/>
      <c r="G60" s="25">
        <f aca="true" t="shared" si="5" ref="G60:G68">F60*I60+F60</f>
        <v>0</v>
      </c>
      <c r="H60" s="35">
        <f t="shared" si="4"/>
        <v>0</v>
      </c>
      <c r="I60" s="29"/>
      <c r="J60" s="35">
        <f aca="true" t="shared" si="6" ref="J60:J68">H60*I60</f>
        <v>0</v>
      </c>
      <c r="K60" s="35">
        <f aca="true" t="shared" si="7" ref="K60:K68">H60+J60</f>
        <v>0</v>
      </c>
      <c r="L60" s="15"/>
    </row>
    <row r="61" spans="1:12" s="14" customFormat="1" ht="45">
      <c r="A61" s="27">
        <v>3</v>
      </c>
      <c r="B61" s="52" t="s">
        <v>113</v>
      </c>
      <c r="C61" s="30" t="s">
        <v>14</v>
      </c>
      <c r="D61" s="56">
        <v>65</v>
      </c>
      <c r="E61" s="43"/>
      <c r="F61" s="25"/>
      <c r="G61" s="25">
        <f t="shared" si="5"/>
        <v>0</v>
      </c>
      <c r="H61" s="35">
        <f t="shared" si="4"/>
        <v>0</v>
      </c>
      <c r="I61" s="29"/>
      <c r="J61" s="35">
        <f t="shared" si="6"/>
        <v>0</v>
      </c>
      <c r="K61" s="35">
        <f t="shared" si="7"/>
        <v>0</v>
      </c>
      <c r="L61" s="15"/>
    </row>
    <row r="62" spans="1:12" s="14" customFormat="1" ht="33.75">
      <c r="A62" s="27">
        <v>4</v>
      </c>
      <c r="B62" s="55" t="s">
        <v>114</v>
      </c>
      <c r="C62" s="24" t="s">
        <v>14</v>
      </c>
      <c r="D62" s="56">
        <v>22</v>
      </c>
      <c r="E62" s="43"/>
      <c r="F62" s="25"/>
      <c r="G62" s="25">
        <f t="shared" si="5"/>
        <v>0</v>
      </c>
      <c r="H62" s="25">
        <f t="shared" si="4"/>
        <v>0</v>
      </c>
      <c r="I62" s="26"/>
      <c r="J62" s="25">
        <f t="shared" si="6"/>
        <v>0</v>
      </c>
      <c r="K62" s="25">
        <f t="shared" si="7"/>
        <v>0</v>
      </c>
      <c r="L62" s="15"/>
    </row>
    <row r="63" spans="1:12" s="14" customFormat="1" ht="33.75">
      <c r="A63" s="27">
        <v>5</v>
      </c>
      <c r="B63" s="55" t="s">
        <v>115</v>
      </c>
      <c r="C63" s="24" t="s">
        <v>52</v>
      </c>
      <c r="D63" s="56">
        <v>44</v>
      </c>
      <c r="E63" s="43"/>
      <c r="F63" s="25"/>
      <c r="G63" s="25">
        <f t="shared" si="5"/>
        <v>0</v>
      </c>
      <c r="H63" s="25">
        <f t="shared" si="4"/>
        <v>0</v>
      </c>
      <c r="I63" s="26"/>
      <c r="J63" s="25">
        <f t="shared" si="6"/>
        <v>0</v>
      </c>
      <c r="K63" s="25">
        <f t="shared" si="7"/>
        <v>0</v>
      </c>
      <c r="L63" s="15"/>
    </row>
    <row r="64" spans="1:12" s="14" customFormat="1" ht="33.75">
      <c r="A64" s="27">
        <v>6</v>
      </c>
      <c r="B64" s="52" t="s">
        <v>116</v>
      </c>
      <c r="C64" s="30" t="s">
        <v>14</v>
      </c>
      <c r="D64" s="56">
        <v>6</v>
      </c>
      <c r="E64" s="43"/>
      <c r="F64" s="25"/>
      <c r="G64" s="25">
        <f t="shared" si="5"/>
        <v>0</v>
      </c>
      <c r="H64" s="35">
        <f t="shared" si="4"/>
        <v>0</v>
      </c>
      <c r="I64" s="29"/>
      <c r="J64" s="35">
        <f t="shared" si="6"/>
        <v>0</v>
      </c>
      <c r="K64" s="35">
        <f t="shared" si="7"/>
        <v>0</v>
      </c>
      <c r="L64" s="15"/>
    </row>
    <row r="65" spans="1:12" s="14" customFormat="1" ht="33.75">
      <c r="A65" s="27">
        <v>7</v>
      </c>
      <c r="B65" s="52" t="s">
        <v>117</v>
      </c>
      <c r="C65" s="30" t="s">
        <v>11</v>
      </c>
      <c r="D65" s="56">
        <v>25</v>
      </c>
      <c r="E65" s="43"/>
      <c r="F65" s="25"/>
      <c r="G65" s="25">
        <f t="shared" si="5"/>
        <v>0</v>
      </c>
      <c r="H65" s="35">
        <f t="shared" si="4"/>
        <v>0</v>
      </c>
      <c r="I65" s="29"/>
      <c r="J65" s="35">
        <f t="shared" si="6"/>
        <v>0</v>
      </c>
      <c r="K65" s="35">
        <f t="shared" si="7"/>
        <v>0</v>
      </c>
      <c r="L65" s="16"/>
    </row>
    <row r="66" spans="1:12" s="14" customFormat="1" ht="45">
      <c r="A66" s="27">
        <v>8</v>
      </c>
      <c r="B66" s="52" t="s">
        <v>118</v>
      </c>
      <c r="C66" s="31" t="s">
        <v>11</v>
      </c>
      <c r="D66" s="56">
        <v>15</v>
      </c>
      <c r="E66" s="43"/>
      <c r="F66" s="25"/>
      <c r="G66" s="25">
        <f t="shared" si="5"/>
        <v>0</v>
      </c>
      <c r="H66" s="35">
        <f t="shared" si="4"/>
        <v>0</v>
      </c>
      <c r="I66" s="29"/>
      <c r="J66" s="35">
        <f t="shared" si="6"/>
        <v>0</v>
      </c>
      <c r="K66" s="35">
        <f t="shared" si="7"/>
        <v>0</v>
      </c>
      <c r="L66" s="16"/>
    </row>
    <row r="67" spans="1:12" s="14" customFormat="1" ht="33.75">
      <c r="A67" s="27">
        <v>9</v>
      </c>
      <c r="B67" s="52" t="s">
        <v>119</v>
      </c>
      <c r="C67" s="31" t="s">
        <v>16</v>
      </c>
      <c r="D67" s="56">
        <v>12</v>
      </c>
      <c r="E67" s="43"/>
      <c r="F67" s="25"/>
      <c r="G67" s="25">
        <f t="shared" si="5"/>
        <v>0</v>
      </c>
      <c r="H67" s="35">
        <f t="shared" si="4"/>
        <v>0</v>
      </c>
      <c r="I67" s="29"/>
      <c r="J67" s="35">
        <f t="shared" si="6"/>
        <v>0</v>
      </c>
      <c r="K67" s="35">
        <f t="shared" si="7"/>
        <v>0</v>
      </c>
      <c r="L67" s="16"/>
    </row>
    <row r="68" spans="1:12" s="10" customFormat="1" ht="45.75" thickBot="1">
      <c r="A68" s="71">
        <v>10</v>
      </c>
      <c r="B68" s="53" t="s">
        <v>120</v>
      </c>
      <c r="C68" s="54" t="s">
        <v>15</v>
      </c>
      <c r="D68" s="57">
        <v>6</v>
      </c>
      <c r="E68" s="44"/>
      <c r="F68" s="42"/>
      <c r="G68" s="60">
        <f t="shared" si="5"/>
        <v>0</v>
      </c>
      <c r="H68" s="85">
        <f t="shared" si="4"/>
        <v>0</v>
      </c>
      <c r="I68" s="61"/>
      <c r="J68" s="85">
        <f t="shared" si="6"/>
        <v>0</v>
      </c>
      <c r="K68" s="85">
        <f t="shared" si="7"/>
        <v>0</v>
      </c>
      <c r="L68" s="16"/>
    </row>
    <row r="69" spans="1:11" ht="15.75" thickBot="1">
      <c r="A69" s="32"/>
      <c r="B69" s="10"/>
      <c r="C69" s="33"/>
      <c r="D69" s="32"/>
      <c r="E69" s="10"/>
      <c r="F69" s="41"/>
      <c r="G69" s="62" t="s">
        <v>9</v>
      </c>
      <c r="H69" s="63">
        <f>SUM(H59:H68)</f>
        <v>0</v>
      </c>
      <c r="I69" s="62" t="s">
        <v>9</v>
      </c>
      <c r="J69" s="63">
        <f>SUM(J59:J68)</f>
        <v>0</v>
      </c>
      <c r="K69" s="64">
        <f>SUM(K59:K68)</f>
        <v>0</v>
      </c>
    </row>
    <row r="70" spans="1:11" ht="15">
      <c r="A70" s="32"/>
      <c r="B70" s="10"/>
      <c r="C70" s="33"/>
      <c r="D70" s="32"/>
      <c r="E70" s="10"/>
      <c r="F70" s="41"/>
      <c r="G70" s="89"/>
      <c r="H70" s="37"/>
      <c r="I70" s="89"/>
      <c r="J70" s="37"/>
      <c r="K70" s="37"/>
    </row>
    <row r="71" spans="1:11" ht="15">
      <c r="A71" s="32"/>
      <c r="B71" s="10"/>
      <c r="C71" s="33"/>
      <c r="D71" s="32"/>
      <c r="E71" s="10"/>
      <c r="F71" s="36"/>
      <c r="G71" s="36"/>
      <c r="H71" s="37"/>
      <c r="I71" s="37"/>
      <c r="J71" s="37"/>
      <c r="K71" s="37"/>
    </row>
    <row r="72" spans="1:11" s="58" customFormat="1" ht="11.25">
      <c r="A72" s="73" t="s">
        <v>66</v>
      </c>
      <c r="B72" s="73"/>
      <c r="C72" s="73"/>
      <c r="D72" s="73"/>
      <c r="E72" s="73"/>
      <c r="F72" s="73"/>
      <c r="G72" s="73"/>
      <c r="H72" s="73"/>
      <c r="I72" s="73"/>
      <c r="J72" s="73"/>
      <c r="K72" s="73"/>
    </row>
    <row r="73" spans="1:11" s="58" customFormat="1" ht="11.25">
      <c r="A73" s="73"/>
      <c r="B73" s="73"/>
      <c r="C73" s="73"/>
      <c r="D73" s="73"/>
      <c r="E73" s="73"/>
      <c r="F73" s="73"/>
      <c r="G73" s="73"/>
      <c r="H73" s="73"/>
      <c r="I73" s="73"/>
      <c r="J73" s="73"/>
      <c r="K73" s="73"/>
    </row>
    <row r="74" spans="1:11" s="58" customFormat="1" ht="11.25">
      <c r="A74" s="73"/>
      <c r="B74" s="73"/>
      <c r="C74" s="73"/>
      <c r="D74" s="73"/>
      <c r="E74" s="73"/>
      <c r="F74" s="73"/>
      <c r="G74" s="73"/>
      <c r="H74" s="73"/>
      <c r="I74" s="73"/>
      <c r="J74" s="73"/>
      <c r="K74" s="73"/>
    </row>
    <row r="75" spans="1:11" s="58" customFormat="1" ht="11.25">
      <c r="A75" s="73"/>
      <c r="B75" s="73"/>
      <c r="C75" s="73"/>
      <c r="D75" s="73"/>
      <c r="E75" s="73"/>
      <c r="F75" s="73"/>
      <c r="G75" s="73"/>
      <c r="H75" s="73"/>
      <c r="I75" s="73"/>
      <c r="J75" s="73"/>
      <c r="K75" s="73"/>
    </row>
    <row r="76" spans="1:11" s="58" customFormat="1" ht="11.25">
      <c r="A76" s="73"/>
      <c r="B76" s="73"/>
      <c r="C76" s="73"/>
      <c r="D76" s="73"/>
      <c r="E76" s="73"/>
      <c r="F76" s="73"/>
      <c r="G76" s="73"/>
      <c r="H76" s="73"/>
      <c r="I76" s="73"/>
      <c r="J76" s="73"/>
      <c r="K76" s="73"/>
    </row>
    <row r="77" spans="1:11" s="58" customFormat="1" ht="11.25">
      <c r="A77" s="73"/>
      <c r="B77" s="73"/>
      <c r="C77" s="73"/>
      <c r="D77" s="73"/>
      <c r="E77" s="73"/>
      <c r="F77" s="73"/>
      <c r="G77" s="73"/>
      <c r="H77" s="73"/>
      <c r="I77" s="73"/>
      <c r="J77" s="73"/>
      <c r="K77" s="73"/>
    </row>
    <row r="78" spans="1:11" s="58" customFormat="1" ht="11.25">
      <c r="A78" s="73"/>
      <c r="B78" s="73"/>
      <c r="C78" s="73"/>
      <c r="D78" s="73"/>
      <c r="E78" s="73"/>
      <c r="F78" s="73"/>
      <c r="G78" s="73"/>
      <c r="H78" s="73"/>
      <c r="I78" s="73"/>
      <c r="J78" s="73"/>
      <c r="K78" s="73"/>
    </row>
    <row r="79" spans="1:11" s="58" customFormat="1" ht="11.25">
      <c r="A79" s="73"/>
      <c r="B79" s="73"/>
      <c r="C79" s="73"/>
      <c r="D79" s="73"/>
      <c r="E79" s="73"/>
      <c r="F79" s="73"/>
      <c r="G79" s="73"/>
      <c r="H79" s="73"/>
      <c r="I79" s="73"/>
      <c r="J79" s="73"/>
      <c r="K79" s="73"/>
    </row>
    <row r="80" spans="1:11" s="58" customFormat="1" ht="11.25">
      <c r="A80" s="59"/>
      <c r="B80" s="59"/>
      <c r="C80" s="59"/>
      <c r="D80" s="59"/>
      <c r="E80" s="59"/>
      <c r="F80" s="59"/>
      <c r="G80" s="59"/>
      <c r="H80" s="59"/>
      <c r="I80" s="59"/>
      <c r="J80" s="59"/>
      <c r="K80" s="59"/>
    </row>
    <row r="81" spans="1:11" s="58" customFormat="1" ht="11.25">
      <c r="A81" s="74" t="s">
        <v>65</v>
      </c>
      <c r="B81" s="74"/>
      <c r="C81" s="74"/>
      <c r="D81" s="74"/>
      <c r="E81" s="74"/>
      <c r="F81" s="74"/>
      <c r="G81" s="74"/>
      <c r="H81" s="74"/>
      <c r="I81" s="74"/>
      <c r="J81" s="74"/>
      <c r="K81" s="74"/>
    </row>
    <row r="82" spans="1:11" s="58" customFormat="1" ht="27" customHeight="1">
      <c r="A82" s="74"/>
      <c r="B82" s="74"/>
      <c r="C82" s="74"/>
      <c r="D82" s="74"/>
      <c r="E82" s="74"/>
      <c r="F82" s="74"/>
      <c r="G82" s="74"/>
      <c r="H82" s="74"/>
      <c r="I82" s="74"/>
      <c r="J82" s="74"/>
      <c r="K82" s="74"/>
    </row>
    <row r="83" spans="1:11" ht="12.75" customHeight="1">
      <c r="A83" s="38"/>
      <c r="B83" s="38"/>
      <c r="C83" s="38"/>
      <c r="D83" s="38"/>
      <c r="E83" s="38"/>
      <c r="F83" s="38"/>
      <c r="G83" s="39"/>
      <c r="H83" s="38"/>
      <c r="I83" s="38"/>
      <c r="J83" s="38"/>
      <c r="K83" s="38"/>
    </row>
    <row r="84" spans="1:10" s="21" customFormat="1" ht="21" customHeight="1">
      <c r="A84" s="77" t="s">
        <v>12</v>
      </c>
      <c r="B84" s="77"/>
      <c r="C84" s="77"/>
      <c r="D84" s="77"/>
      <c r="E84" s="77"/>
      <c r="F84" s="77"/>
      <c r="G84" s="77"/>
      <c r="H84" s="77"/>
      <c r="I84" s="77"/>
      <c r="J84" s="77"/>
    </row>
    <row r="85" spans="1:10" s="22" customFormat="1" ht="20.25" customHeight="1">
      <c r="A85" s="83" t="s">
        <v>13</v>
      </c>
      <c r="B85" s="83"/>
      <c r="C85" s="83"/>
      <c r="D85" s="83"/>
      <c r="E85" s="83"/>
      <c r="F85" s="83"/>
      <c r="G85" s="83"/>
      <c r="H85" s="83"/>
      <c r="I85" s="83"/>
      <c r="J85" s="83"/>
    </row>
    <row r="89" ht="12.75">
      <c r="C89" s="49"/>
    </row>
  </sheetData>
  <sheetProtection selectLockedCells="1" selectUnlockedCells="1"/>
  <mergeCells count="13">
    <mergeCell ref="A85:J85"/>
    <mergeCell ref="A51:J51"/>
    <mergeCell ref="A52:J52"/>
    <mergeCell ref="A50:I50"/>
    <mergeCell ref="A56:K56"/>
    <mergeCell ref="A49:H49"/>
    <mergeCell ref="A72:K79"/>
    <mergeCell ref="A81:K82"/>
    <mergeCell ref="A1:B1"/>
    <mergeCell ref="A84:J84"/>
    <mergeCell ref="A2:K2"/>
    <mergeCell ref="A55:B55"/>
    <mergeCell ref="H1:K1"/>
  </mergeCells>
  <printOptions horizontalCentered="1"/>
  <pageMargins left="0.31496062992125984" right="0.35433070866141736" top="0.3937007874015748" bottom="0.31496062992125984" header="0.11811023622047245" footer="0.196850393700787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Mroczek</dc:creator>
  <cp:keywords/>
  <dc:description/>
  <cp:lastModifiedBy>Ewa Mroczek</cp:lastModifiedBy>
  <cp:lastPrinted>2020-04-06T06:29:59Z</cp:lastPrinted>
  <dcterms:created xsi:type="dcterms:W3CDTF">2017-03-14T09:19:48Z</dcterms:created>
  <dcterms:modified xsi:type="dcterms:W3CDTF">2020-04-06T06:32:23Z</dcterms:modified>
  <cp:category/>
  <cp:version/>
  <cp:contentType/>
  <cp:contentStatus/>
</cp:coreProperties>
</file>