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1\DZP-271    21 - dokumentacja zamówień publicznych\DZP-271 158  21 - dostawy mas protetycznych\"/>
    </mc:Choice>
  </mc:AlternateContent>
  <xr:revisionPtr revIDLastSave="0" documentId="13_ncr:1_{2E057CB3-0F21-47C4-86A2-FB355EE24147}" xr6:coauthVersionLast="36" xr6:coauthVersionMax="36" xr10:uidLastSave="{00000000-0000-0000-0000-000000000000}"/>
  <bookViews>
    <workbookView xWindow="480" yWindow="150" windowWidth="15180" windowHeight="9735" xr2:uid="{00000000-000D-0000-FFFF-FFFF00000000}"/>
  </bookViews>
  <sheets>
    <sheet name="Załącznik nr 3" sheetId="1" r:id="rId1"/>
  </sheets>
  <calcPr calcId="191029" fullPrecision="0"/>
</workbook>
</file>

<file path=xl/calcChain.xml><?xml version="1.0" encoding="utf-8"?>
<calcChain xmlns="http://schemas.openxmlformats.org/spreadsheetml/2006/main">
  <c r="G32" i="1" l="1"/>
  <c r="J32" i="1" s="1"/>
  <c r="I32" i="1" s="1"/>
  <c r="G31" i="1"/>
  <c r="J31" i="1" s="1"/>
  <c r="I31" i="1" s="1"/>
  <c r="G30" i="1"/>
  <c r="J30" i="1" s="1"/>
  <c r="I30" i="1" s="1"/>
  <c r="J29" i="1"/>
  <c r="I29" i="1" s="1"/>
  <c r="G29" i="1"/>
  <c r="G28" i="1"/>
  <c r="J28" i="1" s="1"/>
  <c r="I28" i="1" s="1"/>
  <c r="G27" i="1"/>
  <c r="J27" i="1" s="1"/>
  <c r="I27" i="1" s="1"/>
  <c r="G26" i="1"/>
  <c r="J26" i="1" s="1"/>
  <c r="I26" i="1" s="1"/>
  <c r="J25" i="1"/>
  <c r="I25" i="1" s="1"/>
  <c r="G25" i="1"/>
  <c r="G24" i="1"/>
  <c r="J24" i="1" s="1"/>
  <c r="I24" i="1" s="1"/>
  <c r="G23" i="1"/>
  <c r="J23" i="1" s="1"/>
  <c r="I23" i="1" s="1"/>
  <c r="G22" i="1"/>
  <c r="J22" i="1" s="1"/>
  <c r="I22" i="1" s="1"/>
  <c r="J21" i="1"/>
  <c r="I21" i="1" s="1"/>
  <c r="G21" i="1"/>
  <c r="G20" i="1"/>
  <c r="J20" i="1" s="1"/>
  <c r="I20" i="1" s="1"/>
  <c r="G19" i="1"/>
  <c r="J19" i="1" s="1"/>
  <c r="I19" i="1" s="1"/>
  <c r="G18" i="1"/>
  <c r="J18" i="1" s="1"/>
  <c r="I18" i="1" s="1"/>
  <c r="J17" i="1"/>
  <c r="I17" i="1" s="1"/>
  <c r="G17" i="1"/>
  <c r="G16" i="1"/>
  <c r="J16" i="1" s="1"/>
  <c r="I16" i="1" s="1"/>
  <c r="G15" i="1"/>
  <c r="J15" i="1" s="1"/>
  <c r="I15" i="1" s="1"/>
  <c r="G14" i="1"/>
  <c r="J14" i="1" s="1"/>
  <c r="I14" i="1" s="1"/>
  <c r="J13" i="1"/>
  <c r="I13" i="1" s="1"/>
  <c r="G13" i="1"/>
  <c r="G12" i="1"/>
  <c r="J12" i="1" s="1"/>
  <c r="I12" i="1" s="1"/>
  <c r="G11" i="1"/>
  <c r="J11" i="1" s="1"/>
  <c r="I11" i="1" s="1"/>
  <c r="G10" i="1"/>
  <c r="J10" i="1" s="1"/>
  <c r="I10" i="1" s="1"/>
  <c r="J9" i="1"/>
  <c r="I9" i="1" s="1"/>
  <c r="G9" i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I5" i="1" s="1"/>
  <c r="G33" i="1" l="1"/>
  <c r="I33" i="1"/>
  <c r="J33" i="1" l="1"/>
</calcChain>
</file>

<file path=xl/sharedStrings.xml><?xml version="1.0" encoding="utf-8"?>
<sst xmlns="http://schemas.openxmlformats.org/spreadsheetml/2006/main" count="86" uniqueCount="81">
  <si>
    <t>Opis przedmiotu zamówienia</t>
  </si>
  <si>
    <t>b</t>
  </si>
  <si>
    <t>c</t>
  </si>
  <si>
    <t>d</t>
  </si>
  <si>
    <t>e</t>
  </si>
  <si>
    <t>a</t>
  </si>
  <si>
    <t>l.p</t>
  </si>
  <si>
    <t>SUMA:</t>
  </si>
  <si>
    <t>op.</t>
  </si>
  <si>
    <t xml:space="preserve">op.= 8,6 g </t>
  </si>
  <si>
    <t>op.= 453g</t>
  </si>
  <si>
    <t>op.= 450g</t>
  </si>
  <si>
    <t>op.= 140 ml</t>
  </si>
  <si>
    <t>op.=140 ml</t>
  </si>
  <si>
    <t>op.= 60 ml</t>
  </si>
  <si>
    <t>op.=900 ml</t>
  </si>
  <si>
    <t>op.=60 ml</t>
  </si>
  <si>
    <t>op.= baza, tubka, 30ml, katalizator, tubka, 30ml, klej, buteleczka 5ml, Lustrol - lakier błyszczący, buteleczka, 2x6ml, pipety, 2szt.</t>
  </si>
  <si>
    <t>op.= zestaw zawiera: kartusz 50ml , 10ml płynu wiązącego,10 ml bazy glazing, 10 ml katalizatora glazing, końcówki mieszające typ 8</t>
  </si>
  <si>
    <t>op. = 50 szt.</t>
  </si>
  <si>
    <t>op.= 50 kartek</t>
  </si>
  <si>
    <t>op.=500 g</t>
  </si>
  <si>
    <t>op.= 20 szt. arkuszy (500g)</t>
  </si>
  <si>
    <t>op.= buteleczka 45 ml</t>
  </si>
  <si>
    <t>op.=  1 x 50 g tubka pasty bazowej, 1 x 15 g tubka katalizatora, bloczek do mieszania.</t>
  </si>
  <si>
    <t>op. = 200 g. butelka z adapterem</t>
  </si>
  <si>
    <t>op. = butelka 10ml</t>
  </si>
  <si>
    <t>f</t>
  </si>
  <si>
    <t>h</t>
  </si>
  <si>
    <t>Opakowanie:
1 × 10 kg masy + 6 ×  60 ml katalizator.</t>
  </si>
  <si>
    <t>op. = 1 nabój 50ml (67g), 16 końcówek mieszających</t>
  </si>
  <si>
    <t xml:space="preserve">Op. 500 g </t>
  </si>
  <si>
    <t>op. = 1 pudełeczko - listek podzielony na pięć części</t>
  </si>
  <si>
    <t>op. = zestaw</t>
  </si>
  <si>
    <t>op. = 12 szt.</t>
  </si>
  <si>
    <t xml:space="preserve">CZĘŚĆ 2 - Masy protetyczne, podkłady, woski; Kod CPV: 33141800-8 - wyroby stomatologiczne, 33141830-7 - podkłady cementowe; </t>
  </si>
  <si>
    <t>Sprawa znak: DZP-271-158/21</t>
  </si>
  <si>
    <t>FORMULARZ CENOWY</t>
  </si>
  <si>
    <t>Załącznik nr 1b do SWZ</t>
  </si>
  <si>
    <t>...............................................</t>
  </si>
  <si>
    <t>(miejsce, data)</t>
  </si>
  <si>
    <r>
      <t>(</t>
    </r>
    <r>
      <rPr>
        <b/>
        <sz val="9"/>
        <color rgb="FFFF0000"/>
        <rFont val="Arial"/>
        <family val="2"/>
        <charset val="238"/>
      </rPr>
      <t xml:space="preserve">kwalifikowany podpis/podpisy elektroniczny </t>
    </r>
    <r>
      <rPr>
        <sz val="8"/>
        <color rgb="FFFF0000"/>
        <rFont val="Arial"/>
        <family val="2"/>
        <charset val="238"/>
      </rPr>
      <t>lub osobisty lub zaufany osoby/osób uprawnionych/upoważnionych do reprezentowania wykonawcy)</t>
    </r>
  </si>
  <si>
    <t xml:space="preserve">.......................................................................................  </t>
  </si>
  <si>
    <t xml:space="preserve">Ilość
op. </t>
  </si>
  <si>
    <t>Cena jedn.
netto</t>
  </si>
  <si>
    <t>g=dxf</t>
  </si>
  <si>
    <t>i=j-g</t>
  </si>
  <si>
    <t>j=gxh+g</t>
  </si>
  <si>
    <t>Wartość netto [PLN]</t>
  </si>
  <si>
    <t>Wartość VAT [PLN]</t>
  </si>
  <si>
    <t>Wartość brutto [PLN]</t>
  </si>
  <si>
    <t>VAT
%</t>
  </si>
  <si>
    <t>Płyn do osuszania i odtłuszczania ubytków w tkankach zęba - zgodnie z opisem zawartym w załączniku nr 2 do SWZ - Opis Przedmiotu Zamówienia (liczba porządkowa 23)</t>
  </si>
  <si>
    <t>Materiał do odbudowy zrębu koronowo-korzeniowego wykonanym na bazie żywic kompozytowych,- zgodnie z opisem zawartym w załączniku nr 4 do SWZ - Opis Przedmiotu Zamówienia (liczba porządkowa 1)</t>
  </si>
  <si>
    <t>Masa wyciskowa. alginatowa, monochromatyczna, przeznaczona do pobierania wycisków przy wykonywaniu protez częściowych osiadających i szkieletowych oraz na modele diagnostyczne. - zgodnie z opisem zawartym w załączniku nr 4 do SWZ - Opis Przedmiotu Zamówienia (liczba porządkowa 2)</t>
  </si>
  <si>
    <t>Masa alginatowa klasy A z chromatycznym wskaźnikiem fazy - zgodnie z opisem zawartym w załączniku nr 4 do SWZ - Opis Przedmiotu Zamówienia (liczba porządkowa 3)</t>
  </si>
  <si>
    <t>Masa o małej lepkości przeznaczona do drugiej warstwy wycisku lub do strzykawek przy technice wycisku równoczesnego. - zgodnie z opisem zawartym w załączniku nr 4 do SWZ - Opis Przedmiotu Zamówienia (liczba porządkowa 4)</t>
  </si>
  <si>
    <t>Materiał do protez częściowych i całkowitych - zgodnie z opisem zawartym w załączniku nr 4 do SWZ - Opis Przedmiotu Zamówienia (liczba porządkowa 5)</t>
  </si>
  <si>
    <t>Uniwersalny aktywator wykorzystywany masy silikonowej opisanej w poz.4 i 5 - zgodnie z opisem zawartym w załączniku nr 4 do SWZ - Opis Przedmiotu Zamówienia (liczba porządkowa 6)</t>
  </si>
  <si>
    <t>Masa C-silikon o bardzo niskiej lepkości i dużej płynności. Do stosowania jako masa korekcyjna w technice wycisków dwuwarstwowych. - zgodnie z opisem zawartym w załączniku nr 4 do SWZ - Opis Przedmiotu Zamówienia (liczba porządkowa 7)</t>
  </si>
  <si>
    <t>Masa, silikon kondensacyjny - I warstwa. Materiał przeznaczony na pierwszą warstwę wycisku dwuwarstwowego- zgodnie z opisem zawartym w załączniku nr 4 do SWZ - Opis Przedmiotu Zamówienia (liczba porządkowa 8)</t>
  </si>
  <si>
    <t>Silikon na przedlewy. Kondensacyjna masa silikonowa przeznaczona specjalnie dla pracowni techniczno-dentystycznych. - zgodnie z opisem zawartym w załączniku nr 4 do SWZ - Opis Przedmiotu Zamówienia (liczba porządkowa 9)</t>
  </si>
  <si>
    <t>Uniwersalny katalizator  do masy opisanej w pozycji 7, 8 i 9 - zgodnie z opisem zawartym w załączniku nr 4 do SWZ - Opis Przedmiotu Zamówienia (liczba porządkowa 10)</t>
  </si>
  <si>
    <t>Masa o średniej konsystencji do wycisków czynnościowych. - zgodnie z opisem zawartym w załączniku nr 4 do SWZ - Opis Przedmiotu Zamówienia (liczba porządkowa 11)</t>
  </si>
  <si>
    <t>Aktywator - zgodnie z opisem zawartym w załączniku nr 4 do SWZ - Opis Przedmiotu Zamówienia (liczba porządkowa 12)</t>
  </si>
  <si>
    <t>Zestaw materiałów do podścieleń, silikon A polimeryzujący w niskiej temperaturze.- zgodnie z opisem zawartym w załączniku nr 4 do SWZ - Opis Przedmiotu Zamówienia (liczba porządkowa 13)</t>
  </si>
  <si>
    <t>Miękki, trwały materiał na bazie silikonu A służący do podścielania protez zębowych. - zgodnie z opisem zawartym w załączniku nr 4 do SWZ - Opis Przedmiotu Zamówienia (liczba porządkowa 14)</t>
  </si>
  <si>
    <t>Twardy materiał do bezpośredniego podścielania w kartuszy zapewniającej szybką i wolną od pęcherzyków powietrza aplikację.- zgodnie z opisem zawartym w załączniku nr 4 do SWZ - Opis Przedmiotu Zamówienia (liczba porządkowa 15)</t>
  </si>
  <si>
    <t>Materiał do prac tymczasowych,- zgodnie z opisem zawartym w załączniku nr 4 do SWZ - Opis Przedmiotu Zamówienia (liczba porządkowa 16)</t>
  </si>
  <si>
    <t>Końcówki mieszające używane do naboi przy podawaniu materiału opisanego w tabeli poz.16. - zgodnie z opisem zawartym w załączniku nr 4 do SWZ - Opis Przedmiotu Zamówienia (liczba porządkowa 17)</t>
  </si>
  <si>
    <t>Bloczek do mieszania mas protetycznych - zgodnie z opisem zawartym w załączniku nr 4 do SWZ - Opis Przedmiotu Zamówienia (liczba porządkowa 18)</t>
  </si>
  <si>
    <t>Wosk modelowy do wykonywania modeli podstawowych protez zębowych - zgodnie z opisem zawartym w załączniku nr 4 do SWZ - Opis Przedmiotu Zamówienia (liczba porządkowa 19)</t>
  </si>
  <si>
    <t>Różowy wosk bazowy w płatkach o średniej twardości, wykorzystywany zarówno w pracowni technik dentystycznych,  jak i podczas wykonywania prac protetycznych - zgodnie z opisem zawartym w załączniku nr 4 do SWZ - Opis Przedmiotu Zamówienia (liczba porządkowa 20)</t>
  </si>
  <si>
    <t>Wosk ortodontyczny zapachowy -- zgodnie z opisem zawartym w załączniku nr 4 do SWZ - Opis Przedmiotu Zamówienia (liczba porządkowa 21)</t>
  </si>
  <si>
    <t>Wosk modelowy używany do rejestracji zgryzu, który łatwiej się zmiękcza, jest trwały i stabilny w temperaturze pokojowej. S- zgodnie z opisem zawartym w załączniku nr 4 do SWZ - Opis Przedmiotu Zamówienia (liczba porządkowa 22)</t>
  </si>
  <si>
    <t>Cement tymczasowy bez eugenolu, do opcjonalnego stosowania u pacjentów uczulonych na eugenol. - zgodnie z opisem zawartym w załączniku nr 4 do SWZ - Opis Przedmiotu Zamówienia (liczba porządkowa 24)</t>
  </si>
  <si>
    <t>Alkohol izopropylowy - zgodnie z opisem zawartym w załączniku nr 4 do SWZ - Opis Przedmiotu Zamówienia (liczba porządkowa 25)</t>
  </si>
  <si>
    <t>Preparat, który jest przeznaczony do izolacji ubytku oraz działa biologicznie na miazgę - zgodnie z opisem zawartym w załączniku nr 4 do SWZ - Opis Przedmiotu Zamówienia (liczba porządkowa 26)</t>
  </si>
  <si>
    <t>Zestaw wkładów koronowo - korzeniowych - zgodnie z opisem zawartym w załączniku nr 4 do SWZ - Opis Przedmiotu Zamówienia (liczba porządkowa 27)</t>
  </si>
  <si>
    <t>Biokompatybilny wkład do kanału korzeniowego wykonany z tytanu, do zębów bocznych jak i do przednich - zgodnie z opisem zawartym w załączniku nr 4 do SWZ - Opis Przedmiotu Zamówienia (liczba porządkowa 28)</t>
  </si>
  <si>
    <t xml:space="preserve">Nazwa handlowa i Producent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</si>
</sst>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0"/>
      <name val="Arial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right" vertical="center"/>
    </xf>
    <xf numFmtId="9" fontId="13" fillId="0" borderId="0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right" vertical="center"/>
    </xf>
    <xf numFmtId="9" fontId="15" fillId="0" borderId="1" xfId="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center" wrapText="1"/>
    </xf>
    <xf numFmtId="164" fontId="15" fillId="0" borderId="1" xfId="2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164" fontId="13" fillId="0" borderId="8" xfId="2" applyNumberFormat="1" applyFont="1" applyFill="1" applyBorder="1" applyAlignment="1">
      <alignment horizontal="center" vertical="center"/>
    </xf>
    <xf numFmtId="164" fontId="13" fillId="0" borderId="9" xfId="2" applyNumberFormat="1" applyFont="1" applyFill="1" applyBorder="1" applyAlignment="1">
      <alignment horizontal="right" vertical="center"/>
    </xf>
    <xf numFmtId="9" fontId="13" fillId="0" borderId="9" xfId="2" applyNumberFormat="1" applyFont="1" applyFill="1" applyBorder="1" applyAlignment="1">
      <alignment horizontal="center" vertical="center"/>
    </xf>
    <xf numFmtId="164" fontId="13" fillId="0" borderId="10" xfId="2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showWhiteSpace="0" topLeftCell="A3" zoomScaleNormal="100" zoomScaleSheetLayoutView="115" workbookViewId="0">
      <selection activeCell="E4" sqref="E4"/>
    </sheetView>
  </sheetViews>
  <sheetFormatPr defaultRowHeight="11.25" x14ac:dyDescent="0.2"/>
  <cols>
    <col min="1" max="1" width="3.5703125" style="5" customWidth="1"/>
    <col min="2" max="2" width="43.85546875" style="29" customWidth="1"/>
    <col min="3" max="3" width="14.85546875" style="1" customWidth="1"/>
    <col min="4" max="4" width="6.42578125" style="5" customWidth="1"/>
    <col min="5" max="5" width="18.85546875" style="2" customWidth="1"/>
    <col min="6" max="6" width="7.85546875" style="1" customWidth="1"/>
    <col min="7" max="7" width="11.5703125" style="7" customWidth="1"/>
    <col min="8" max="8" width="6.85546875" style="5" customWidth="1"/>
    <col min="9" max="9" width="11" style="7" customWidth="1"/>
    <col min="10" max="10" width="12.85546875" style="7" customWidth="1"/>
    <col min="11" max="16384" width="9.140625" style="1"/>
  </cols>
  <sheetData>
    <row r="1" spans="1:10" s="14" customFormat="1" ht="15" x14ac:dyDescent="0.25">
      <c r="A1" s="53" t="s">
        <v>36</v>
      </c>
      <c r="B1" s="54"/>
      <c r="C1" s="57" t="s">
        <v>37</v>
      </c>
      <c r="D1" s="57"/>
      <c r="E1" s="57"/>
      <c r="F1" s="57"/>
      <c r="G1" s="57"/>
      <c r="H1" s="57"/>
      <c r="I1" s="55" t="s">
        <v>38</v>
      </c>
      <c r="J1" s="56"/>
    </row>
    <row r="2" spans="1:10" s="3" customFormat="1" ht="25.5" customHeight="1" x14ac:dyDescent="0.2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s="6" customFormat="1" ht="36" x14ac:dyDescent="0.2">
      <c r="A3" s="48" t="s">
        <v>6</v>
      </c>
      <c r="B3" s="47" t="s">
        <v>0</v>
      </c>
      <c r="C3" s="47" t="s">
        <v>8</v>
      </c>
      <c r="D3" s="47" t="s">
        <v>43</v>
      </c>
      <c r="E3" s="47" t="s">
        <v>80</v>
      </c>
      <c r="F3" s="47" t="s">
        <v>44</v>
      </c>
      <c r="G3" s="47" t="s">
        <v>48</v>
      </c>
      <c r="H3" s="47" t="s">
        <v>51</v>
      </c>
      <c r="I3" s="47" t="s">
        <v>49</v>
      </c>
      <c r="J3" s="47" t="s">
        <v>50</v>
      </c>
    </row>
    <row r="4" spans="1:10" s="3" customFormat="1" x14ac:dyDescent="0.2">
      <c r="A4" s="16" t="s">
        <v>5</v>
      </c>
      <c r="B4" s="27" t="s">
        <v>1</v>
      </c>
      <c r="C4" s="16" t="s">
        <v>2</v>
      </c>
      <c r="D4" s="16" t="s">
        <v>3</v>
      </c>
      <c r="E4" s="17" t="s">
        <v>4</v>
      </c>
      <c r="F4" s="18" t="s">
        <v>27</v>
      </c>
      <c r="G4" s="19" t="s">
        <v>45</v>
      </c>
      <c r="H4" s="18" t="s">
        <v>28</v>
      </c>
      <c r="I4" s="19" t="s">
        <v>46</v>
      </c>
      <c r="J4" s="19" t="s">
        <v>47</v>
      </c>
    </row>
    <row r="5" spans="1:10" s="3" customFormat="1" ht="48" x14ac:dyDescent="0.2">
      <c r="A5" s="31">
        <v>1</v>
      </c>
      <c r="B5" s="45" t="s">
        <v>53</v>
      </c>
      <c r="C5" s="32" t="s">
        <v>9</v>
      </c>
      <c r="D5" s="49">
        <v>11</v>
      </c>
      <c r="E5" s="33"/>
      <c r="F5" s="34"/>
      <c r="G5" s="35">
        <f t="shared" ref="G5" si="0">D5*F5</f>
        <v>0</v>
      </c>
      <c r="H5" s="36"/>
      <c r="I5" s="35">
        <f t="shared" ref="I5" si="1">J5-G5</f>
        <v>0</v>
      </c>
      <c r="J5" s="35">
        <f t="shared" ref="J5" si="2">G5*H5+G5</f>
        <v>0</v>
      </c>
    </row>
    <row r="6" spans="1:10" s="3" customFormat="1" ht="72" x14ac:dyDescent="0.2">
      <c r="A6" s="31">
        <v>2</v>
      </c>
      <c r="B6" s="45" t="s">
        <v>54</v>
      </c>
      <c r="C6" s="32" t="s">
        <v>10</v>
      </c>
      <c r="D6" s="49">
        <v>216</v>
      </c>
      <c r="E6" s="33"/>
      <c r="F6" s="34"/>
      <c r="G6" s="35">
        <f t="shared" ref="G6:G32" si="3">D6*F6</f>
        <v>0</v>
      </c>
      <c r="H6" s="36"/>
      <c r="I6" s="35">
        <f t="shared" ref="I6:I32" si="4">J6-G6</f>
        <v>0</v>
      </c>
      <c r="J6" s="35">
        <f t="shared" ref="J6:J32" si="5">G6*H6+G6</f>
        <v>0</v>
      </c>
    </row>
    <row r="7" spans="1:10" s="3" customFormat="1" ht="48" x14ac:dyDescent="0.2">
      <c r="A7" s="31">
        <v>3</v>
      </c>
      <c r="B7" s="45" t="s">
        <v>55</v>
      </c>
      <c r="C7" s="32" t="s">
        <v>11</v>
      </c>
      <c r="D7" s="49">
        <v>324</v>
      </c>
      <c r="E7" s="33"/>
      <c r="F7" s="34"/>
      <c r="G7" s="35">
        <f t="shared" si="3"/>
        <v>0</v>
      </c>
      <c r="H7" s="36"/>
      <c r="I7" s="35">
        <f t="shared" si="4"/>
        <v>0</v>
      </c>
      <c r="J7" s="35">
        <f t="shared" si="5"/>
        <v>0</v>
      </c>
    </row>
    <row r="8" spans="1:10" s="3" customFormat="1" ht="60" x14ac:dyDescent="0.2">
      <c r="A8" s="31">
        <v>4</v>
      </c>
      <c r="B8" s="45" t="s">
        <v>56</v>
      </c>
      <c r="C8" s="32" t="s">
        <v>12</v>
      </c>
      <c r="D8" s="49">
        <v>43</v>
      </c>
      <c r="E8" s="33"/>
      <c r="F8" s="34"/>
      <c r="G8" s="35">
        <f t="shared" si="3"/>
        <v>0</v>
      </c>
      <c r="H8" s="36"/>
      <c r="I8" s="35">
        <f t="shared" si="4"/>
        <v>0</v>
      </c>
      <c r="J8" s="35">
        <f t="shared" si="5"/>
        <v>0</v>
      </c>
    </row>
    <row r="9" spans="1:10" s="3" customFormat="1" ht="36" x14ac:dyDescent="0.2">
      <c r="A9" s="31">
        <v>5</v>
      </c>
      <c r="B9" s="45" t="s">
        <v>57</v>
      </c>
      <c r="C9" s="32" t="s">
        <v>13</v>
      </c>
      <c r="D9" s="49">
        <v>74</v>
      </c>
      <c r="E9" s="33"/>
      <c r="F9" s="34"/>
      <c r="G9" s="35">
        <f t="shared" si="3"/>
        <v>0</v>
      </c>
      <c r="H9" s="36"/>
      <c r="I9" s="35">
        <f t="shared" si="4"/>
        <v>0</v>
      </c>
      <c r="J9" s="35">
        <f t="shared" si="5"/>
        <v>0</v>
      </c>
    </row>
    <row r="10" spans="1:10" s="3" customFormat="1" ht="48" x14ac:dyDescent="0.2">
      <c r="A10" s="31">
        <v>6</v>
      </c>
      <c r="B10" s="45" t="s">
        <v>58</v>
      </c>
      <c r="C10" s="32" t="s">
        <v>14</v>
      </c>
      <c r="D10" s="49">
        <v>67</v>
      </c>
      <c r="E10" s="33"/>
      <c r="F10" s="34"/>
      <c r="G10" s="35">
        <f t="shared" si="3"/>
        <v>0</v>
      </c>
      <c r="H10" s="36"/>
      <c r="I10" s="35">
        <f t="shared" si="4"/>
        <v>0</v>
      </c>
      <c r="J10" s="35">
        <f t="shared" si="5"/>
        <v>0</v>
      </c>
    </row>
    <row r="11" spans="1:10" s="3" customFormat="1" ht="60" x14ac:dyDescent="0.2">
      <c r="A11" s="31">
        <v>7</v>
      </c>
      <c r="B11" s="45" t="s">
        <v>59</v>
      </c>
      <c r="C11" s="40" t="s">
        <v>13</v>
      </c>
      <c r="D11" s="49">
        <v>17</v>
      </c>
      <c r="E11" s="33"/>
      <c r="F11" s="34"/>
      <c r="G11" s="35">
        <f t="shared" si="3"/>
        <v>0</v>
      </c>
      <c r="H11" s="36"/>
      <c r="I11" s="35">
        <f t="shared" si="4"/>
        <v>0</v>
      </c>
      <c r="J11" s="35">
        <f t="shared" si="5"/>
        <v>0</v>
      </c>
    </row>
    <row r="12" spans="1:10" s="3" customFormat="1" ht="60" x14ac:dyDescent="0.2">
      <c r="A12" s="31">
        <v>8</v>
      </c>
      <c r="B12" s="45" t="s">
        <v>60</v>
      </c>
      <c r="C12" s="40" t="s">
        <v>15</v>
      </c>
      <c r="D12" s="49">
        <v>12</v>
      </c>
      <c r="E12" s="33"/>
      <c r="F12" s="34"/>
      <c r="G12" s="35">
        <f t="shared" si="3"/>
        <v>0</v>
      </c>
      <c r="H12" s="36"/>
      <c r="I12" s="35">
        <f t="shared" si="4"/>
        <v>0</v>
      </c>
      <c r="J12" s="35">
        <f t="shared" si="5"/>
        <v>0</v>
      </c>
    </row>
    <row r="13" spans="1:10" s="3" customFormat="1" ht="60" x14ac:dyDescent="0.2">
      <c r="A13" s="31">
        <v>9</v>
      </c>
      <c r="B13" s="45" t="s">
        <v>61</v>
      </c>
      <c r="C13" s="32" t="s">
        <v>29</v>
      </c>
      <c r="D13" s="49">
        <v>10</v>
      </c>
      <c r="E13" s="33"/>
      <c r="F13" s="34"/>
      <c r="G13" s="35">
        <f t="shared" si="3"/>
        <v>0</v>
      </c>
      <c r="H13" s="36"/>
      <c r="I13" s="35">
        <f t="shared" si="4"/>
        <v>0</v>
      </c>
      <c r="J13" s="35">
        <f t="shared" si="5"/>
        <v>0</v>
      </c>
    </row>
    <row r="14" spans="1:10" s="3" customFormat="1" ht="48" x14ac:dyDescent="0.2">
      <c r="A14" s="31">
        <v>10</v>
      </c>
      <c r="B14" s="45" t="s">
        <v>62</v>
      </c>
      <c r="C14" s="32" t="s">
        <v>16</v>
      </c>
      <c r="D14" s="49">
        <v>32</v>
      </c>
      <c r="E14" s="33"/>
      <c r="F14" s="34"/>
      <c r="G14" s="35">
        <f t="shared" si="3"/>
        <v>0</v>
      </c>
      <c r="H14" s="36"/>
      <c r="I14" s="35">
        <f t="shared" si="4"/>
        <v>0</v>
      </c>
      <c r="J14" s="35">
        <f t="shared" si="5"/>
        <v>0</v>
      </c>
    </row>
    <row r="15" spans="1:10" s="3" customFormat="1" ht="48" x14ac:dyDescent="0.2">
      <c r="A15" s="31">
        <v>11</v>
      </c>
      <c r="B15" s="45" t="s">
        <v>63</v>
      </c>
      <c r="C15" s="32" t="s">
        <v>12</v>
      </c>
      <c r="D15" s="49">
        <v>107</v>
      </c>
      <c r="E15" s="33"/>
      <c r="F15" s="34"/>
      <c r="G15" s="35">
        <f t="shared" si="3"/>
        <v>0</v>
      </c>
      <c r="H15" s="36"/>
      <c r="I15" s="35">
        <f t="shared" si="4"/>
        <v>0</v>
      </c>
      <c r="J15" s="35">
        <f t="shared" si="5"/>
        <v>0</v>
      </c>
    </row>
    <row r="16" spans="1:10" s="3" customFormat="1" ht="36" x14ac:dyDescent="0.2">
      <c r="A16" s="31">
        <v>12</v>
      </c>
      <c r="B16" s="45" t="s">
        <v>64</v>
      </c>
      <c r="C16" s="32" t="s">
        <v>14</v>
      </c>
      <c r="D16" s="49">
        <v>68</v>
      </c>
      <c r="E16" s="33"/>
      <c r="F16" s="34"/>
      <c r="G16" s="35">
        <f t="shared" si="3"/>
        <v>0</v>
      </c>
      <c r="H16" s="36"/>
      <c r="I16" s="35">
        <f t="shared" si="4"/>
        <v>0</v>
      </c>
      <c r="J16" s="35">
        <f t="shared" si="5"/>
        <v>0</v>
      </c>
    </row>
    <row r="17" spans="1:10" s="3" customFormat="1" ht="108" x14ac:dyDescent="0.2">
      <c r="A17" s="31">
        <v>13</v>
      </c>
      <c r="B17" s="45" t="s">
        <v>65</v>
      </c>
      <c r="C17" s="40" t="s">
        <v>17</v>
      </c>
      <c r="D17" s="49">
        <v>4</v>
      </c>
      <c r="E17" s="33"/>
      <c r="F17" s="34"/>
      <c r="G17" s="35">
        <f t="shared" si="3"/>
        <v>0</v>
      </c>
      <c r="H17" s="36"/>
      <c r="I17" s="35">
        <f t="shared" si="4"/>
        <v>0</v>
      </c>
      <c r="J17" s="35">
        <f t="shared" si="5"/>
        <v>0</v>
      </c>
    </row>
    <row r="18" spans="1:10" s="3" customFormat="1" ht="96" x14ac:dyDescent="0.2">
      <c r="A18" s="31">
        <v>14</v>
      </c>
      <c r="B18" s="45" t="s">
        <v>66</v>
      </c>
      <c r="C18" s="32" t="s">
        <v>18</v>
      </c>
      <c r="D18" s="49">
        <v>6</v>
      </c>
      <c r="E18" s="33"/>
      <c r="F18" s="34"/>
      <c r="G18" s="35">
        <f t="shared" si="3"/>
        <v>0</v>
      </c>
      <c r="H18" s="36"/>
      <c r="I18" s="35">
        <f t="shared" si="4"/>
        <v>0</v>
      </c>
      <c r="J18" s="35">
        <f t="shared" si="5"/>
        <v>0</v>
      </c>
    </row>
    <row r="19" spans="1:10" s="3" customFormat="1" ht="108" x14ac:dyDescent="0.2">
      <c r="A19" s="31">
        <v>15</v>
      </c>
      <c r="B19" s="39" t="s">
        <v>67</v>
      </c>
      <c r="C19" s="32" t="s">
        <v>17</v>
      </c>
      <c r="D19" s="49">
        <v>4</v>
      </c>
      <c r="E19" s="33"/>
      <c r="F19" s="34"/>
      <c r="G19" s="35">
        <f t="shared" si="3"/>
        <v>0</v>
      </c>
      <c r="H19" s="36"/>
      <c r="I19" s="35">
        <f t="shared" si="4"/>
        <v>0</v>
      </c>
      <c r="J19" s="35">
        <f t="shared" si="5"/>
        <v>0</v>
      </c>
    </row>
    <row r="20" spans="1:10" s="3" customFormat="1" ht="48" x14ac:dyDescent="0.2">
      <c r="A20" s="31">
        <v>16</v>
      </c>
      <c r="B20" s="45" t="s">
        <v>68</v>
      </c>
      <c r="C20" s="40" t="s">
        <v>30</v>
      </c>
      <c r="D20" s="49">
        <v>18</v>
      </c>
      <c r="E20" s="33"/>
      <c r="F20" s="34"/>
      <c r="G20" s="35">
        <f t="shared" si="3"/>
        <v>0</v>
      </c>
      <c r="H20" s="36"/>
      <c r="I20" s="35">
        <f t="shared" si="4"/>
        <v>0</v>
      </c>
      <c r="J20" s="35">
        <f t="shared" si="5"/>
        <v>0</v>
      </c>
    </row>
    <row r="21" spans="1:10" s="3" customFormat="1" ht="48" x14ac:dyDescent="0.2">
      <c r="A21" s="31">
        <v>17</v>
      </c>
      <c r="B21" s="45" t="s">
        <v>69</v>
      </c>
      <c r="C21" s="32" t="s">
        <v>19</v>
      </c>
      <c r="D21" s="49">
        <v>10</v>
      </c>
      <c r="E21" s="33"/>
      <c r="F21" s="34"/>
      <c r="G21" s="35">
        <f t="shared" si="3"/>
        <v>0</v>
      </c>
      <c r="H21" s="36"/>
      <c r="I21" s="35">
        <f t="shared" si="4"/>
        <v>0</v>
      </c>
      <c r="J21" s="35">
        <f t="shared" si="5"/>
        <v>0</v>
      </c>
    </row>
    <row r="22" spans="1:10" s="3" customFormat="1" ht="36" x14ac:dyDescent="0.2">
      <c r="A22" s="31">
        <v>18</v>
      </c>
      <c r="B22" s="45" t="s">
        <v>70</v>
      </c>
      <c r="C22" s="32" t="s">
        <v>20</v>
      </c>
      <c r="D22" s="49">
        <v>48</v>
      </c>
      <c r="E22" s="33"/>
      <c r="F22" s="34"/>
      <c r="G22" s="35">
        <f t="shared" si="3"/>
        <v>0</v>
      </c>
      <c r="H22" s="36"/>
      <c r="I22" s="35">
        <f t="shared" si="4"/>
        <v>0</v>
      </c>
      <c r="J22" s="35">
        <f t="shared" si="5"/>
        <v>0</v>
      </c>
    </row>
    <row r="23" spans="1:10" s="3" customFormat="1" ht="48" x14ac:dyDescent="0.2">
      <c r="A23" s="31">
        <v>19</v>
      </c>
      <c r="B23" s="45" t="s">
        <v>71</v>
      </c>
      <c r="C23" s="40" t="s">
        <v>21</v>
      </c>
      <c r="D23" s="49">
        <v>22</v>
      </c>
      <c r="E23" s="33"/>
      <c r="F23" s="34"/>
      <c r="G23" s="35">
        <f t="shared" si="3"/>
        <v>0</v>
      </c>
      <c r="H23" s="36"/>
      <c r="I23" s="35">
        <f t="shared" si="4"/>
        <v>0</v>
      </c>
      <c r="J23" s="35">
        <f t="shared" si="5"/>
        <v>0</v>
      </c>
    </row>
    <row r="24" spans="1:10" s="6" customFormat="1" ht="72" x14ac:dyDescent="0.2">
      <c r="A24" s="31">
        <v>20</v>
      </c>
      <c r="B24" s="45" t="s">
        <v>72</v>
      </c>
      <c r="C24" s="40" t="s">
        <v>31</v>
      </c>
      <c r="D24" s="49">
        <v>61</v>
      </c>
      <c r="E24" s="37"/>
      <c r="F24" s="38"/>
      <c r="G24" s="35">
        <f t="shared" si="3"/>
        <v>0</v>
      </c>
      <c r="H24" s="36"/>
      <c r="I24" s="35">
        <f t="shared" si="4"/>
        <v>0</v>
      </c>
      <c r="J24" s="35">
        <f t="shared" si="5"/>
        <v>0</v>
      </c>
    </row>
    <row r="25" spans="1:10" s="6" customFormat="1" ht="48" x14ac:dyDescent="0.2">
      <c r="A25" s="31">
        <v>21</v>
      </c>
      <c r="B25" s="45" t="s">
        <v>73</v>
      </c>
      <c r="C25" s="40" t="s">
        <v>32</v>
      </c>
      <c r="D25" s="49">
        <v>214</v>
      </c>
      <c r="E25" s="37"/>
      <c r="F25" s="38"/>
      <c r="G25" s="35">
        <f t="shared" si="3"/>
        <v>0</v>
      </c>
      <c r="H25" s="36"/>
      <c r="I25" s="35">
        <f t="shared" si="4"/>
        <v>0</v>
      </c>
      <c r="J25" s="35">
        <f t="shared" si="5"/>
        <v>0</v>
      </c>
    </row>
    <row r="26" spans="1:10" s="6" customFormat="1" ht="60" x14ac:dyDescent="0.2">
      <c r="A26" s="31">
        <v>22</v>
      </c>
      <c r="B26" s="45" t="s">
        <v>74</v>
      </c>
      <c r="C26" s="40" t="s">
        <v>22</v>
      </c>
      <c r="D26" s="49">
        <v>30</v>
      </c>
      <c r="E26" s="37"/>
      <c r="F26" s="38"/>
      <c r="G26" s="35">
        <f t="shared" si="3"/>
        <v>0</v>
      </c>
      <c r="H26" s="36"/>
      <c r="I26" s="35">
        <f t="shared" si="4"/>
        <v>0</v>
      </c>
      <c r="J26" s="35">
        <f t="shared" si="5"/>
        <v>0</v>
      </c>
    </row>
    <row r="27" spans="1:10" s="6" customFormat="1" ht="48" x14ac:dyDescent="0.2">
      <c r="A27" s="31">
        <v>23</v>
      </c>
      <c r="B27" s="45" t="s">
        <v>52</v>
      </c>
      <c r="C27" s="40" t="s">
        <v>23</v>
      </c>
      <c r="D27" s="49">
        <v>6</v>
      </c>
      <c r="E27" s="37"/>
      <c r="F27" s="38"/>
      <c r="G27" s="35">
        <f t="shared" si="3"/>
        <v>0</v>
      </c>
      <c r="H27" s="36"/>
      <c r="I27" s="35">
        <f t="shared" si="4"/>
        <v>0</v>
      </c>
      <c r="J27" s="35">
        <f t="shared" si="5"/>
        <v>0</v>
      </c>
    </row>
    <row r="28" spans="1:10" s="6" customFormat="1" ht="84" x14ac:dyDescent="0.2">
      <c r="A28" s="31">
        <v>24</v>
      </c>
      <c r="B28" s="45" t="s">
        <v>75</v>
      </c>
      <c r="C28" s="40" t="s">
        <v>24</v>
      </c>
      <c r="D28" s="49">
        <v>8</v>
      </c>
      <c r="E28" s="37"/>
      <c r="F28" s="38"/>
      <c r="G28" s="35">
        <f t="shared" si="3"/>
        <v>0</v>
      </c>
      <c r="H28" s="36"/>
      <c r="I28" s="35">
        <f t="shared" si="4"/>
        <v>0</v>
      </c>
      <c r="J28" s="35">
        <f t="shared" si="5"/>
        <v>0</v>
      </c>
    </row>
    <row r="29" spans="1:10" s="6" customFormat="1" ht="36" x14ac:dyDescent="0.2">
      <c r="A29" s="31">
        <v>25</v>
      </c>
      <c r="B29" s="45" t="s">
        <v>76</v>
      </c>
      <c r="C29" s="40" t="s">
        <v>25</v>
      </c>
      <c r="D29" s="49">
        <v>4</v>
      </c>
      <c r="E29" s="37"/>
      <c r="F29" s="38"/>
      <c r="G29" s="35">
        <f t="shared" si="3"/>
        <v>0</v>
      </c>
      <c r="H29" s="36"/>
      <c r="I29" s="35">
        <f t="shared" si="4"/>
        <v>0</v>
      </c>
      <c r="J29" s="35">
        <f t="shared" si="5"/>
        <v>0</v>
      </c>
    </row>
    <row r="30" spans="1:10" s="6" customFormat="1" ht="48" x14ac:dyDescent="0.2">
      <c r="A30" s="31">
        <v>26</v>
      </c>
      <c r="B30" s="45" t="s">
        <v>77</v>
      </c>
      <c r="C30" s="40" t="s">
        <v>26</v>
      </c>
      <c r="D30" s="49">
        <v>10</v>
      </c>
      <c r="E30" s="37"/>
      <c r="F30" s="38"/>
      <c r="G30" s="35">
        <f t="shared" si="3"/>
        <v>0</v>
      </c>
      <c r="H30" s="36"/>
      <c r="I30" s="35">
        <f t="shared" si="4"/>
        <v>0</v>
      </c>
      <c r="J30" s="35">
        <f t="shared" si="5"/>
        <v>0</v>
      </c>
    </row>
    <row r="31" spans="1:10" s="6" customFormat="1" ht="36" x14ac:dyDescent="0.2">
      <c r="A31" s="31">
        <v>27</v>
      </c>
      <c r="B31" s="45" t="s">
        <v>78</v>
      </c>
      <c r="C31" s="40" t="s">
        <v>33</v>
      </c>
      <c r="D31" s="49">
        <v>6</v>
      </c>
      <c r="E31" s="37"/>
      <c r="F31" s="38"/>
      <c r="G31" s="35">
        <f t="shared" si="3"/>
        <v>0</v>
      </c>
      <c r="H31" s="36"/>
      <c r="I31" s="35">
        <f t="shared" si="4"/>
        <v>0</v>
      </c>
      <c r="J31" s="35">
        <f t="shared" si="5"/>
        <v>0</v>
      </c>
    </row>
    <row r="32" spans="1:10" s="6" customFormat="1" ht="60" x14ac:dyDescent="0.2">
      <c r="A32" s="31">
        <v>28</v>
      </c>
      <c r="B32" s="45" t="s">
        <v>79</v>
      </c>
      <c r="C32" s="40" t="s">
        <v>34</v>
      </c>
      <c r="D32" s="49">
        <v>10</v>
      </c>
      <c r="E32" s="37"/>
      <c r="F32" s="38"/>
      <c r="G32" s="35">
        <f t="shared" si="3"/>
        <v>0</v>
      </c>
      <c r="H32" s="36"/>
      <c r="I32" s="35">
        <f t="shared" si="4"/>
        <v>0</v>
      </c>
      <c r="J32" s="35">
        <f t="shared" si="5"/>
        <v>0</v>
      </c>
    </row>
    <row r="33" spans="1:10" s="3" customFormat="1" ht="13.5" thickBot="1" x14ac:dyDescent="0.25">
      <c r="A33" s="20"/>
      <c r="B33" s="28"/>
      <c r="C33" s="21"/>
      <c r="D33" s="23"/>
      <c r="E33" s="22"/>
      <c r="F33" s="41" t="s">
        <v>7</v>
      </c>
      <c r="G33" s="42">
        <f>SUM(G5:G32)</f>
        <v>0</v>
      </c>
      <c r="H33" s="43" t="s">
        <v>7</v>
      </c>
      <c r="I33" s="42">
        <f>SUM(I5:I32)</f>
        <v>0</v>
      </c>
      <c r="J33" s="44">
        <f>SUM(J5:J32)</f>
        <v>0</v>
      </c>
    </row>
    <row r="34" spans="1:10" s="3" customFormat="1" ht="12.75" x14ac:dyDescent="0.2">
      <c r="A34" s="20"/>
      <c r="B34" s="28"/>
      <c r="C34" s="21"/>
      <c r="D34" s="23"/>
      <c r="E34" s="22"/>
      <c r="F34" s="24"/>
      <c r="G34" s="25"/>
      <c r="H34" s="26"/>
      <c r="I34" s="25"/>
      <c r="J34" s="25"/>
    </row>
    <row r="35" spans="1:10" s="14" customFormat="1" x14ac:dyDescent="0.2">
      <c r="A35" s="8"/>
      <c r="B35" s="15"/>
      <c r="C35" s="9"/>
      <c r="D35" s="30"/>
      <c r="E35" s="4"/>
      <c r="F35" s="10"/>
      <c r="G35" s="11"/>
      <c r="H35" s="12"/>
      <c r="I35" s="13"/>
      <c r="J35" s="13"/>
    </row>
    <row r="36" spans="1:10" x14ac:dyDescent="0.2">
      <c r="B36" s="29" t="s">
        <v>39</v>
      </c>
      <c r="C36" s="59" t="s">
        <v>42</v>
      </c>
      <c r="D36" s="59"/>
      <c r="E36" s="59"/>
      <c r="F36" s="59"/>
      <c r="G36" s="59"/>
      <c r="H36" s="59"/>
      <c r="I36" s="59"/>
      <c r="J36" s="59"/>
    </row>
    <row r="37" spans="1:10" x14ac:dyDescent="0.2">
      <c r="B37" s="46" t="s">
        <v>40</v>
      </c>
      <c r="C37" s="58" t="s">
        <v>41</v>
      </c>
      <c r="D37" s="58"/>
      <c r="E37" s="58"/>
      <c r="F37" s="58"/>
      <c r="G37" s="58"/>
      <c r="H37" s="58"/>
      <c r="I37" s="58"/>
      <c r="J37" s="58"/>
    </row>
    <row r="38" spans="1:10" x14ac:dyDescent="0.2">
      <c r="C38" s="58"/>
      <c r="D38" s="58"/>
      <c r="E38" s="58"/>
      <c r="F38" s="58"/>
      <c r="G38" s="58"/>
      <c r="H38" s="58"/>
      <c r="I38" s="58"/>
      <c r="J38" s="58"/>
    </row>
  </sheetData>
  <mergeCells count="6">
    <mergeCell ref="A2:J2"/>
    <mergeCell ref="A1:B1"/>
    <mergeCell ref="I1:J1"/>
    <mergeCell ref="C1:H1"/>
    <mergeCell ref="C37:J38"/>
    <mergeCell ref="C36:J36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2021-03-12T11:02:45Z</cp:lastPrinted>
  <dcterms:created xsi:type="dcterms:W3CDTF">2011-10-30T09:20:53Z</dcterms:created>
  <dcterms:modified xsi:type="dcterms:W3CDTF">2021-03-12T11:03:49Z</dcterms:modified>
</cp:coreProperties>
</file>