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DZP-271  37 22 - dostawa jednorazówki\DOKUMENTACJA\Dokumenty do publikacji\"/>
    </mc:Choice>
  </mc:AlternateContent>
  <xr:revisionPtr revIDLastSave="0" documentId="13_ncr:1_{26DB5271-5F77-4E82-A9E7-D907D0EB9DFA}" xr6:coauthVersionLast="36" xr6:coauthVersionMax="36" xr10:uidLastSave="{00000000-0000-0000-0000-000000000000}"/>
  <bookViews>
    <workbookView xWindow="0" yWindow="0" windowWidth="20730" windowHeight="9330" xr2:uid="{00000000-000D-0000-FFFF-FFFF00000000}"/>
  </bookViews>
  <sheets>
    <sheet name="ZAŁĄCZNIK NR 1c" sheetId="1" r:id="rId1"/>
  </sheets>
  <calcPr calcId="191029" iterateDelta="1E-4" fullPrecision="0"/>
</workbook>
</file>

<file path=xl/calcChain.xml><?xml version="1.0" encoding="utf-8"?>
<calcChain xmlns="http://schemas.openxmlformats.org/spreadsheetml/2006/main">
  <c r="G10" i="1" l="1"/>
  <c r="J10" i="1" s="1"/>
  <c r="I10" i="1" s="1"/>
  <c r="G24" i="1" l="1"/>
  <c r="J24" i="1" s="1"/>
  <c r="I24" i="1" s="1"/>
  <c r="G23" i="1"/>
  <c r="J23" i="1" s="1"/>
  <c r="I23" i="1" s="1"/>
  <c r="G22" i="1"/>
  <c r="J22" i="1" s="1"/>
  <c r="I22" i="1" s="1"/>
  <c r="G21" i="1"/>
  <c r="J21" i="1" s="1"/>
  <c r="I21" i="1" s="1"/>
  <c r="G20" i="1"/>
  <c r="J20" i="1" s="1"/>
  <c r="I20" i="1" s="1"/>
  <c r="G19" i="1"/>
  <c r="J19" i="1" s="1"/>
  <c r="I19" i="1" s="1"/>
  <c r="G18" i="1"/>
  <c r="J18" i="1" s="1"/>
  <c r="I18" i="1" s="1"/>
  <c r="G17" i="1"/>
  <c r="J17" i="1" s="1"/>
  <c r="I17" i="1" s="1"/>
  <c r="G16" i="1"/>
  <c r="J16" i="1" s="1"/>
  <c r="I16" i="1" s="1"/>
  <c r="G15" i="1"/>
  <c r="J15" i="1" s="1"/>
  <c r="I15" i="1" s="1"/>
  <c r="G14" i="1"/>
  <c r="J14" i="1" s="1"/>
  <c r="I14" i="1" s="1"/>
  <c r="G13" i="1"/>
  <c r="J13" i="1" s="1"/>
  <c r="I13" i="1" s="1"/>
  <c r="G12" i="1"/>
  <c r="J12" i="1" s="1"/>
  <c r="I12" i="1" s="1"/>
  <c r="G11" i="1"/>
  <c r="J11" i="1" s="1"/>
  <c r="I11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 l="1"/>
  <c r="J5" i="1" s="1"/>
  <c r="J25" i="1" l="1"/>
  <c r="I5" i="1"/>
  <c r="I25" i="1" s="1"/>
  <c r="G25" i="1"/>
</calcChain>
</file>

<file path=xl/sharedStrings.xml><?xml version="1.0" encoding="utf-8"?>
<sst xmlns="http://schemas.openxmlformats.org/spreadsheetml/2006/main" count="70" uniqueCount="61">
  <si>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</si>
  <si>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</si>
  <si>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</si>
  <si>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</si>
  <si>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</si>
  <si>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</si>
  <si>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</si>
  <si>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</si>
  <si>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szt.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</si>
  <si>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</si>
  <si>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</si>
  <si>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</si>
  <si>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</si>
  <si>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</si>
  <si>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 xml:space="preserve">
VAT
%</t>
  </si>
  <si>
    <t xml:space="preserve">Ilość
op. </t>
  </si>
  <si>
    <t xml:space="preserve">
Wartość netto</t>
  </si>
  <si>
    <t>Wartość brutto</t>
  </si>
  <si>
    <t>Op.=5szt</t>
  </si>
  <si>
    <t xml:space="preserve">Op.=5szt </t>
  </si>
  <si>
    <t>Op. =100m</t>
  </si>
  <si>
    <t>Szt.</t>
  </si>
  <si>
    <t>Op =6 szt.</t>
  </si>
  <si>
    <t>szt</t>
  </si>
  <si>
    <t>rolka = op. = 80 szt.</t>
  </si>
  <si>
    <t>op. = 1 szt.(rolka = 1,25 cm x 9,2 cm)</t>
  </si>
  <si>
    <t>Op. =20 szt.</t>
  </si>
  <si>
    <t>Nazwa handlowa, Producent</t>
  </si>
  <si>
    <t xml:space="preserve">CZĘŚĆ 3  –  materiały medyczne, kompresy, bandaże, plastry, opatrunki przylepne </t>
  </si>
  <si>
    <t>d</t>
  </si>
  <si>
    <t>e</t>
  </si>
  <si>
    <t>g=dxf</t>
  </si>
  <si>
    <t>h</t>
  </si>
  <si>
    <t>(kwalifikowany podpis/podpisy elektroniczny lub osobisty lub zaufany osoby/osób uprawnionych/upoważnionych do reprezentowania wykonawcy)</t>
  </si>
  <si>
    <t>i=j-g</t>
  </si>
  <si>
    <t>j=gxh+g</t>
  </si>
  <si>
    <t>Sprawa znak: DZP-271-37/22</t>
  </si>
  <si>
    <t xml:space="preserve">Kompres jałowy (sterylny)17-nitkowy 8-warstwowy 5x5cm </t>
  </si>
  <si>
    <t xml:space="preserve">Kompres jałowy (sterylny)17-nitkowy 8-warstwowy 7,5x7,5cm </t>
  </si>
  <si>
    <t xml:space="preserve">Gaza konfekcjonowana nie wyjałowiona wykonana w 100% z bawełny bielonej bez użycia chloru, posiadająca jednorodną strukturę z niestrzępiącymi się bokami, 17-nitkowa 0,90x100m </t>
  </si>
  <si>
    <t>Seton z gazy  o wym.5cm x 1m</t>
  </si>
  <si>
    <t>Prześcieradło jednorazowego użytku z chłonnej włókniny polipropylenowej 35g/m2 160x210cm</t>
  </si>
  <si>
    <t xml:space="preserve">Podkład -rolka - posiadający znacznik perforacji, podfoliowany. Wymiary pojedynczego podkładu: 50cm, szer.51cm </t>
  </si>
  <si>
    <t xml:space="preserve">Opatrunek samoprzylepny do zabezpieczania kaniul obwodowych, wykonany z włókniny rozm. 7,6 x 5,1cm,  posiadający nacięcie na port pionowy </t>
  </si>
  <si>
    <t>Przylepiec hipoalergiczny z porowatej, przezroczystej folii; Pokryty klejem poliakrylowym; Klej oraz porowata folia przepusz­czają powietrze i parę wodną - przy­lepiec nie wywołuje podrażnień, jest odpowiedni dla pacjentów o wrażliwej skórze. Do podtrzymywania opatrunków wszel­kiego rodzaju; do mocowania kaniul, sond, cewników. Trzyma pewnie, daje się bez­boleśnie usunąć, a po jego zdjęciu nie pozostają resztki kleju. Daje się łatwo dzielić wzdłuż i wszerz; Nie absorbuje promieni Roentgena, nie musi być usuwany przy przeświet­leniu. Dostępny w rozmiarze: 1,25 cm x 9,2 cm, op. = 1 szt. (rolka)</t>
  </si>
  <si>
    <t>Plaster na tkaninie bawełnianej z ząbkowanym brzegiem na szpulce, bez opatrunku 5cm x 5m</t>
  </si>
  <si>
    <t>Plaster z opatrunkiem, wodoodporny, hipoalergiczny wykonany z mocnej foli polietylenowej, odpornej na brud i wodę. Oddychający i przyjazny dla skóry. Wyjątkowo chłonny opatrunek nieprzyklejający się do rany. Zastosowany syntetyczny klej kauczukowy pokrywający plaster paseczkami umożliwia jego bezbolesne oderwanie , bez pozostawiania śladów na skórze, zapewniając jednocześnie mocne przyleganie plastra do skóry. W opakowaniu  2 rozmiary: 12 szt – 19 x 72mm, 8 szt  - 25 x 72mm</t>
  </si>
  <si>
    <r>
      <t xml:space="preserve">Sterylna serweta dwuwarstwowa PE+PP, foliowana, nieprzemakalna, grubość folii 33µm o gramaturze w części podstawowej 60g/m2 rozmiar: 75 cm x 90 cm, 
</t>
    </r>
    <r>
      <rPr>
        <sz val="9"/>
        <color rgb="FFFF0000"/>
        <rFont val="Calibri"/>
        <family val="2"/>
        <charset val="238"/>
      </rPr>
      <t xml:space="preserve">Zamawiający dopuszcza: 
serwetę z dwuwarstwowego laminatu (folia PE 30g/m2 + włóknina PP 30g/m2), łączna gramatura 60g/m2
przy zachowaniu pozostałych parametrów tj.: serweta nieprzemakalna, rozmiar:  75cmx90cm </t>
    </r>
  </si>
  <si>
    <r>
      <t xml:space="preserve">Sterylne paski do zamykania ran w rozmiarze: </t>
    </r>
    <r>
      <rPr>
        <sz val="9"/>
        <color rgb="FFFF0000"/>
        <rFont val="Calibri"/>
        <family val="2"/>
        <charset val="238"/>
      </rPr>
      <t>12-13 mm x100 mm</t>
    </r>
  </si>
  <si>
    <r>
      <t xml:space="preserve">Opaska bawełniana dziana lub </t>
    </r>
    <r>
      <rPr>
        <sz val="9"/>
        <color rgb="FFFF0000"/>
        <rFont val="Calibri"/>
        <family val="2"/>
        <charset val="238"/>
      </rPr>
      <t xml:space="preserve">wiskozowa dziana lub </t>
    </r>
    <r>
      <rPr>
        <sz val="9"/>
        <color rgb="FFFF0000"/>
        <rFont val="Times New Roman"/>
        <family val="1"/>
        <charset val="238"/>
      </rPr>
      <t>bawełniana tkana</t>
    </r>
    <r>
      <rPr>
        <sz val="9"/>
        <rFont val="Calibri"/>
        <family val="2"/>
        <charset val="238"/>
      </rPr>
      <t>, w rozmiarze: 10cmx4m</t>
    </r>
  </si>
  <si>
    <r>
      <t xml:space="preserve">Opaska bawełniana dziana lub </t>
    </r>
    <r>
      <rPr>
        <sz val="9"/>
        <color rgb="FFFF0000"/>
        <rFont val="Calibri"/>
        <family val="2"/>
        <charset val="238"/>
      </rPr>
      <t>wiskozowa dziana lub bawełniana tkana</t>
    </r>
    <r>
      <rPr>
        <sz val="9"/>
        <rFont val="Calibri"/>
        <family val="2"/>
        <charset val="238"/>
      </rPr>
      <t>, w rozmiarze</t>
    </r>
    <r>
      <rPr>
        <sz val="9"/>
        <color rgb="FFFF0000"/>
        <rFont val="Calibri"/>
        <family val="2"/>
        <charset val="238"/>
      </rPr>
      <t>: 12cmx4-5m</t>
    </r>
    <r>
      <rPr>
        <sz val="9"/>
        <rFont val="Calibri"/>
        <family val="2"/>
        <charset val="238"/>
      </rPr>
      <t>, pakowana pojedynczo w folię PE</t>
    </r>
  </si>
  <si>
    <r>
      <t xml:space="preserve">Opaska bawełniana dziana lub </t>
    </r>
    <r>
      <rPr>
        <sz val="9"/>
        <color rgb="FFFF0000"/>
        <rFont val="Calibri"/>
        <family val="2"/>
        <charset val="238"/>
      </rPr>
      <t>wiskozowa dziana lub bawełniana tkana</t>
    </r>
    <r>
      <rPr>
        <sz val="9"/>
        <rFont val="Calibri"/>
        <family val="2"/>
        <charset val="238"/>
      </rPr>
      <t xml:space="preserve">, w rozmiarze: </t>
    </r>
    <r>
      <rPr>
        <sz val="9"/>
        <color rgb="FFFF0000"/>
        <rFont val="Calibri"/>
        <family val="2"/>
        <charset val="238"/>
      </rPr>
      <t>12-15cmx4-5m</t>
    </r>
  </si>
  <si>
    <r>
      <t xml:space="preserve">Opaska bawełniana dziana lub </t>
    </r>
    <r>
      <rPr>
        <sz val="9"/>
        <color rgb="FFFF0000"/>
        <rFont val="Calibri"/>
        <family val="2"/>
        <charset val="238"/>
      </rPr>
      <t>wiskozowa dziana lub bawełniana tkana</t>
    </r>
    <r>
      <rPr>
        <sz val="9"/>
        <rFont val="Calibri"/>
        <family val="2"/>
        <charset val="238"/>
      </rPr>
      <t xml:space="preserve">, w rozmiarze: </t>
    </r>
    <r>
      <rPr>
        <sz val="9"/>
        <color rgb="FFFF0000"/>
        <rFont val="Calibri"/>
        <family val="2"/>
        <charset val="238"/>
      </rPr>
      <t>4-6cmx4m</t>
    </r>
  </si>
  <si>
    <r>
      <t xml:space="preserve">Opaska elastyczna tkana, krepowana, pakowana pojedynczo w folię PE w rozmiarze: 7-8cmx4-5m,
</t>
    </r>
    <r>
      <rPr>
        <sz val="9"/>
        <color rgb="FFFF0000"/>
        <rFont val="Calibri"/>
        <family val="2"/>
        <charset val="238"/>
      </rPr>
      <t>Zamawiający dopuszcza zaoferowanie opaski w rozmiarze 7-8cm x 4-5m:
- dzianej elastycznej wykonanej z 100% włókien syntetycznych tj: poliestrowych i poliamidowych posiadające rozciągliwość powyżej 130 % z zapinką wewnątrz opakowania indywidualnego</t>
    </r>
  </si>
  <si>
    <t>op. = 1 szt.(rolka = 2,5 cm x 9,14-9,2 cm)</t>
  </si>
  <si>
    <r>
      <t xml:space="preserve">Przylepiec hipoalergiczny z porowatej, przezroczystej folii; Pokryty klejem poliakrylowym; Klej oraz porowata folia przepusz­czają powietrze i parę wodną - przy­lepiec nie wywołuje podrażnień, jest odpowiedni dla pacjentów o wrażliwej skórze. Do podtrzymywania opatrunków wszel­kiego rodzaju; do mocowania kaniul, sond, cewników. Trzyma pewnie, daje się bez­boleśnie usunąć, a po jego zdjęciu nie pozostają resztki kleju. Daje się łatwo dzielić wzdłuż i wszerz; Nie absorbuje promieni Roentgena, nie musi być usuwany przy przeświet­leniu. Dostępny w rozmiarze: : </t>
    </r>
    <r>
      <rPr>
        <sz val="9"/>
        <color rgb="FFFF0000"/>
        <rFont val="Calibri"/>
        <family val="2"/>
        <charset val="238"/>
      </rPr>
      <t>2,5 cm x 9,14-9,2 cm, op. = 1 szt. (rolka)</t>
    </r>
  </si>
  <si>
    <t>Plaster opatrunkowy ze sztucznego jedwabiu w kolorze białym, o bardzo wysokiej przyczepności, z akrylowym klejem hipoalergicznym. Odpowiedni dla pacjentów o wrażliwej skórze, przepuszczalny dla powietrza i wilgoci, dzięki czemu skóra może swobodnie oddychać. Idealnie nadaje się do mocowania sond, kaniul, cewników, a także wszelkiego rodzaju bandaży. Dzięki równo tkanej strukturze sztucznego jedwabiu oraz ząbkowanym brzegom, plaster może być dzielony bez użycia nożyczek, rozmiar 1,25cm x 9,14-9,2m</t>
  </si>
  <si>
    <t>op. = 1 szt.(rolka = 1,25 cm x 9,14-9,2 cm)</t>
  </si>
  <si>
    <t>Plaster opatrunkowy ze sztucznego jedwabiu w kolorze białym, o bardzo wysokiej przyczepności, z akrylowym klejem hipoalergicznym. Odpowiedni dla pacjentów o wrażliwej skórze, przepuszczalny dla powietrza i wilgoci, dzięki czemu skóra może swobodnie oddychać. Idealnie nadaje się do mocowania sond, kaniul, cewników, a także wszelkiego rodzaju bandaży. Dzięki równo tkanej strukturze sztucznego jedwabiu oraz ząbkowanym brzegom, plaster może być dzielony bez użycia nożyczek, rozmiar 2,5cm x 9,14-9,2m</t>
  </si>
  <si>
    <t>op. = 1 szt.(rolka = 2,5 cm x 9,14- 9,2 cm)</t>
  </si>
  <si>
    <t>Załącznik nr 1c do SWZ -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</si>
</sst>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9"/>
      <color rgb="FFFF0000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3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2" fillId="0" borderId="0" xfId="0" applyFont="1" applyFill="1"/>
    <xf numFmtId="164" fontId="8" fillId="0" borderId="5" xfId="2" applyNumberFormat="1" applyFont="1" applyFill="1" applyBorder="1" applyAlignment="1">
      <alignment horizontal="center" vertical="center"/>
    </xf>
    <xf numFmtId="164" fontId="8" fillId="0" borderId="5" xfId="2" applyNumberFormat="1" applyFont="1" applyFill="1" applyBorder="1" applyAlignment="1">
      <alignment horizontal="right" vertical="center"/>
    </xf>
    <xf numFmtId="9" fontId="8" fillId="0" borderId="5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center" vertical="center"/>
    </xf>
    <xf numFmtId="164" fontId="7" fillId="0" borderId="8" xfId="2" applyNumberFormat="1" applyFont="1" applyFill="1" applyBorder="1" applyAlignment="1">
      <alignment horizontal="right" vertical="center"/>
    </xf>
    <xf numFmtId="9" fontId="7" fillId="0" borderId="8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showWhiteSpace="0" topLeftCell="A22" zoomScaleNormal="100" zoomScaleSheetLayoutView="115" workbookViewId="0">
      <selection activeCell="A26" sqref="A26:XFD26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17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0" s="9" customFormat="1" ht="12.75" customHeight="1" x14ac:dyDescent="0.2">
      <c r="A1" s="54" t="s">
        <v>36</v>
      </c>
      <c r="B1" s="55"/>
      <c r="C1" s="58" t="s">
        <v>11</v>
      </c>
      <c r="D1" s="58"/>
      <c r="E1" s="58"/>
      <c r="F1" s="10"/>
      <c r="G1" s="10"/>
      <c r="H1" s="56" t="s">
        <v>60</v>
      </c>
      <c r="I1" s="56"/>
      <c r="J1" s="57"/>
    </row>
    <row r="2" spans="1:10" s="9" customFormat="1" ht="20.25" customHeight="1" thickBot="1" x14ac:dyDescent="0.25">
      <c r="A2" s="49" t="s">
        <v>28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s="9" customFormat="1" ht="36" x14ac:dyDescent="0.2">
      <c r="A3" s="37" t="s">
        <v>4</v>
      </c>
      <c r="B3" s="38" t="s">
        <v>12</v>
      </c>
      <c r="C3" s="38" t="s">
        <v>7</v>
      </c>
      <c r="D3" s="38" t="s">
        <v>15</v>
      </c>
      <c r="E3" s="38" t="s">
        <v>27</v>
      </c>
      <c r="F3" s="38" t="s">
        <v>13</v>
      </c>
      <c r="G3" s="39" t="s">
        <v>16</v>
      </c>
      <c r="H3" s="38" t="s">
        <v>14</v>
      </c>
      <c r="I3" s="39" t="s">
        <v>0</v>
      </c>
      <c r="J3" s="38" t="s">
        <v>17</v>
      </c>
    </row>
    <row r="4" spans="1:10" s="5" customFormat="1" x14ac:dyDescent="0.2">
      <c r="A4" s="35" t="s">
        <v>3</v>
      </c>
      <c r="B4" s="35" t="s">
        <v>1</v>
      </c>
      <c r="C4" s="36" t="s">
        <v>2</v>
      </c>
      <c r="D4" s="35" t="s">
        <v>29</v>
      </c>
      <c r="E4" s="22" t="s">
        <v>30</v>
      </c>
      <c r="F4" s="23" t="s">
        <v>6</v>
      </c>
      <c r="G4" s="23" t="s">
        <v>31</v>
      </c>
      <c r="H4" s="24" t="s">
        <v>32</v>
      </c>
      <c r="I4" s="23" t="s">
        <v>34</v>
      </c>
      <c r="J4" s="23" t="s">
        <v>35</v>
      </c>
    </row>
    <row r="5" spans="1:10" s="6" customFormat="1" ht="12.75" x14ac:dyDescent="0.2">
      <c r="A5" s="11">
        <v>1</v>
      </c>
      <c r="B5" s="31" t="s">
        <v>37</v>
      </c>
      <c r="C5" s="31" t="s">
        <v>18</v>
      </c>
      <c r="D5" s="32">
        <v>20000</v>
      </c>
      <c r="E5" s="26"/>
      <c r="F5" s="13"/>
      <c r="G5" s="14">
        <f t="shared" ref="G5" si="0">D5*F5</f>
        <v>0</v>
      </c>
      <c r="H5" s="15"/>
      <c r="I5" s="14">
        <f t="shared" ref="I5" si="1">J5-G5</f>
        <v>0</v>
      </c>
      <c r="J5" s="14">
        <f t="shared" ref="J5" si="2">G5*H5+G5</f>
        <v>0</v>
      </c>
    </row>
    <row r="6" spans="1:10" s="6" customFormat="1" ht="12.75" x14ac:dyDescent="0.2">
      <c r="A6" s="12">
        <v>2</v>
      </c>
      <c r="B6" s="31" t="s">
        <v>38</v>
      </c>
      <c r="C6" s="31" t="s">
        <v>19</v>
      </c>
      <c r="D6" s="32">
        <v>22000</v>
      </c>
      <c r="E6" s="26"/>
      <c r="F6" s="13"/>
      <c r="G6" s="14">
        <f t="shared" ref="G6:G24" si="3">D6*F6</f>
        <v>0</v>
      </c>
      <c r="H6" s="15"/>
      <c r="I6" s="14">
        <f t="shared" ref="I6:I24" si="4">J6-G6</f>
        <v>0</v>
      </c>
      <c r="J6" s="14">
        <f t="shared" ref="J6:J24" si="5">G6*H6+G6</f>
        <v>0</v>
      </c>
    </row>
    <row r="7" spans="1:10" s="6" customFormat="1" ht="36" x14ac:dyDescent="0.2">
      <c r="A7" s="12">
        <v>3</v>
      </c>
      <c r="B7" s="33" t="s">
        <v>39</v>
      </c>
      <c r="C7" s="33" t="s">
        <v>20</v>
      </c>
      <c r="D7" s="32">
        <v>1</v>
      </c>
      <c r="E7" s="26"/>
      <c r="F7" s="13"/>
      <c r="G7" s="14">
        <f t="shared" si="3"/>
        <v>0</v>
      </c>
      <c r="H7" s="15"/>
      <c r="I7" s="14">
        <f t="shared" si="4"/>
        <v>0</v>
      </c>
      <c r="J7" s="14">
        <f t="shared" si="5"/>
        <v>0</v>
      </c>
    </row>
    <row r="8" spans="1:10" s="6" customFormat="1" ht="96" x14ac:dyDescent="0.2">
      <c r="A8" s="11">
        <v>4</v>
      </c>
      <c r="B8" s="31" t="s">
        <v>47</v>
      </c>
      <c r="C8" s="31" t="s">
        <v>8</v>
      </c>
      <c r="D8" s="32">
        <v>7200</v>
      </c>
      <c r="E8" s="26"/>
      <c r="F8" s="13"/>
      <c r="G8" s="14">
        <f t="shared" si="3"/>
        <v>0</v>
      </c>
      <c r="H8" s="15"/>
      <c r="I8" s="14">
        <f t="shared" si="4"/>
        <v>0</v>
      </c>
      <c r="J8" s="14">
        <f t="shared" si="5"/>
        <v>0</v>
      </c>
    </row>
    <row r="9" spans="1:10" s="6" customFormat="1" ht="12.75" x14ac:dyDescent="0.2">
      <c r="A9" s="11">
        <v>5</v>
      </c>
      <c r="B9" s="31" t="s">
        <v>40</v>
      </c>
      <c r="C9" s="31" t="s">
        <v>8</v>
      </c>
      <c r="D9" s="32">
        <v>1200</v>
      </c>
      <c r="E9" s="26"/>
      <c r="F9" s="13"/>
      <c r="G9" s="14">
        <f t="shared" si="3"/>
        <v>0</v>
      </c>
      <c r="H9" s="15"/>
      <c r="I9" s="14">
        <f t="shared" si="4"/>
        <v>0</v>
      </c>
      <c r="J9" s="14">
        <f t="shared" si="5"/>
        <v>0</v>
      </c>
    </row>
    <row r="10" spans="1:10" s="6" customFormat="1" ht="12.75" x14ac:dyDescent="0.2">
      <c r="A10" s="12">
        <v>6</v>
      </c>
      <c r="B10" s="41" t="s">
        <v>48</v>
      </c>
      <c r="C10" s="31" t="s">
        <v>22</v>
      </c>
      <c r="D10" s="40">
        <v>8</v>
      </c>
      <c r="E10" s="26"/>
      <c r="F10" s="13"/>
      <c r="G10" s="14">
        <f t="shared" ref="G10" si="6">D10*F10</f>
        <v>0</v>
      </c>
      <c r="H10" s="15"/>
      <c r="I10" s="14">
        <f t="shared" ref="I10" si="7">J10-G10</f>
        <v>0</v>
      </c>
      <c r="J10" s="14">
        <f t="shared" ref="J10" si="8">G10*H10+G10</f>
        <v>0</v>
      </c>
    </row>
    <row r="11" spans="1:10" s="6" customFormat="1" ht="24" x14ac:dyDescent="0.2">
      <c r="A11" s="12">
        <v>7</v>
      </c>
      <c r="B11" s="31" t="s">
        <v>41</v>
      </c>
      <c r="C11" s="31" t="s">
        <v>23</v>
      </c>
      <c r="D11" s="32">
        <v>1200</v>
      </c>
      <c r="E11" s="26"/>
      <c r="F11" s="13"/>
      <c r="G11" s="14">
        <f t="shared" si="3"/>
        <v>0</v>
      </c>
      <c r="H11" s="15"/>
      <c r="I11" s="14">
        <f t="shared" si="4"/>
        <v>0</v>
      </c>
      <c r="J11" s="14">
        <f t="shared" si="5"/>
        <v>0</v>
      </c>
    </row>
    <row r="12" spans="1:10" s="6" customFormat="1" ht="36" x14ac:dyDescent="0.2">
      <c r="A12" s="11">
        <v>8</v>
      </c>
      <c r="B12" s="31" t="s">
        <v>42</v>
      </c>
      <c r="C12" s="31" t="s">
        <v>24</v>
      </c>
      <c r="D12" s="32">
        <v>30</v>
      </c>
      <c r="E12" s="26"/>
      <c r="F12" s="13"/>
      <c r="G12" s="14">
        <f t="shared" si="3"/>
        <v>0</v>
      </c>
      <c r="H12" s="15"/>
      <c r="I12" s="14">
        <f t="shared" si="4"/>
        <v>0</v>
      </c>
      <c r="J12" s="14">
        <f t="shared" si="5"/>
        <v>0</v>
      </c>
    </row>
    <row r="13" spans="1:10" s="6" customFormat="1" ht="24" x14ac:dyDescent="0.2">
      <c r="A13" s="42">
        <v>9</v>
      </c>
      <c r="B13" s="33" t="s">
        <v>49</v>
      </c>
      <c r="C13" s="44" t="s">
        <v>21</v>
      </c>
      <c r="D13" s="32">
        <v>2</v>
      </c>
      <c r="E13" s="26"/>
      <c r="F13" s="13"/>
      <c r="G13" s="14">
        <f t="shared" si="3"/>
        <v>0</v>
      </c>
      <c r="H13" s="15"/>
      <c r="I13" s="14">
        <f t="shared" si="4"/>
        <v>0</v>
      </c>
      <c r="J13" s="14">
        <f t="shared" si="5"/>
        <v>0</v>
      </c>
    </row>
    <row r="14" spans="1:10" s="6" customFormat="1" ht="24" x14ac:dyDescent="0.2">
      <c r="A14" s="43">
        <v>10</v>
      </c>
      <c r="B14" s="46" t="s">
        <v>50</v>
      </c>
      <c r="C14" s="44" t="s">
        <v>21</v>
      </c>
      <c r="D14" s="32">
        <v>2</v>
      </c>
      <c r="E14" s="26"/>
      <c r="F14" s="13"/>
      <c r="G14" s="14">
        <f t="shared" si="3"/>
        <v>0</v>
      </c>
      <c r="H14" s="15"/>
      <c r="I14" s="14">
        <f t="shared" si="4"/>
        <v>0</v>
      </c>
      <c r="J14" s="14">
        <f t="shared" si="5"/>
        <v>0</v>
      </c>
    </row>
    <row r="15" spans="1:10" s="6" customFormat="1" ht="24" x14ac:dyDescent="0.2">
      <c r="A15" s="43">
        <v>11</v>
      </c>
      <c r="B15" s="33" t="s">
        <v>51</v>
      </c>
      <c r="C15" s="44" t="s">
        <v>21</v>
      </c>
      <c r="D15" s="32">
        <v>2</v>
      </c>
      <c r="E15" s="26"/>
      <c r="F15" s="13"/>
      <c r="G15" s="14">
        <f t="shared" si="3"/>
        <v>0</v>
      </c>
      <c r="H15" s="15"/>
      <c r="I15" s="14">
        <f t="shared" si="4"/>
        <v>0</v>
      </c>
      <c r="J15" s="14">
        <f t="shared" si="5"/>
        <v>0</v>
      </c>
    </row>
    <row r="16" spans="1:10" s="6" customFormat="1" ht="24" x14ac:dyDescent="0.2">
      <c r="A16" s="42">
        <v>12</v>
      </c>
      <c r="B16" s="33" t="s">
        <v>52</v>
      </c>
      <c r="C16" s="44" t="s">
        <v>21</v>
      </c>
      <c r="D16" s="32">
        <v>2</v>
      </c>
      <c r="E16" s="26"/>
      <c r="F16" s="13"/>
      <c r="G16" s="14">
        <f t="shared" si="3"/>
        <v>0</v>
      </c>
      <c r="H16" s="15"/>
      <c r="I16" s="14">
        <f t="shared" si="4"/>
        <v>0</v>
      </c>
      <c r="J16" s="14">
        <f t="shared" si="5"/>
        <v>0</v>
      </c>
    </row>
    <row r="17" spans="1:11" s="6" customFormat="1" ht="72" x14ac:dyDescent="0.2">
      <c r="A17" s="11">
        <v>13</v>
      </c>
      <c r="B17" s="45" t="s">
        <v>53</v>
      </c>
      <c r="C17" s="31" t="s">
        <v>21</v>
      </c>
      <c r="D17" s="32">
        <v>2</v>
      </c>
      <c r="E17" s="26"/>
      <c r="F17" s="13"/>
      <c r="G17" s="14">
        <f t="shared" si="3"/>
        <v>0</v>
      </c>
      <c r="H17" s="15"/>
      <c r="I17" s="14">
        <f t="shared" si="4"/>
        <v>0</v>
      </c>
      <c r="J17" s="14">
        <f t="shared" si="5"/>
        <v>0</v>
      </c>
    </row>
    <row r="18" spans="1:11" s="6" customFormat="1" ht="36" x14ac:dyDescent="0.2">
      <c r="A18" s="12">
        <v>14</v>
      </c>
      <c r="B18" s="31" t="s">
        <v>43</v>
      </c>
      <c r="C18" s="31" t="s">
        <v>8</v>
      </c>
      <c r="D18" s="40">
        <v>1620</v>
      </c>
      <c r="E18" s="26"/>
      <c r="F18" s="13"/>
      <c r="G18" s="14">
        <f t="shared" si="3"/>
        <v>0</v>
      </c>
      <c r="H18" s="15"/>
      <c r="I18" s="14">
        <f t="shared" si="4"/>
        <v>0</v>
      </c>
      <c r="J18" s="14">
        <f t="shared" si="5"/>
        <v>0</v>
      </c>
    </row>
    <row r="19" spans="1:11" s="6" customFormat="1" ht="108" x14ac:dyDescent="0.2">
      <c r="A19" s="12">
        <v>15</v>
      </c>
      <c r="B19" s="33" t="s">
        <v>44</v>
      </c>
      <c r="C19" s="31" t="s">
        <v>25</v>
      </c>
      <c r="D19" s="32">
        <v>170</v>
      </c>
      <c r="E19" s="26"/>
      <c r="F19" s="13"/>
      <c r="G19" s="14">
        <f t="shared" si="3"/>
        <v>0</v>
      </c>
      <c r="H19" s="15"/>
      <c r="I19" s="14">
        <f t="shared" si="4"/>
        <v>0</v>
      </c>
      <c r="J19" s="14">
        <f t="shared" si="5"/>
        <v>0</v>
      </c>
    </row>
    <row r="20" spans="1:11" s="6" customFormat="1" ht="108" x14ac:dyDescent="0.2">
      <c r="A20" s="11">
        <v>16</v>
      </c>
      <c r="B20" s="33" t="s">
        <v>55</v>
      </c>
      <c r="C20" s="47" t="s">
        <v>54</v>
      </c>
      <c r="D20" s="32">
        <v>5</v>
      </c>
      <c r="E20" s="26"/>
      <c r="F20" s="13"/>
      <c r="G20" s="14">
        <f t="shared" si="3"/>
        <v>0</v>
      </c>
      <c r="H20" s="15"/>
      <c r="I20" s="14">
        <f t="shared" si="4"/>
        <v>0</v>
      </c>
      <c r="J20" s="14">
        <f t="shared" si="5"/>
        <v>0</v>
      </c>
    </row>
    <row r="21" spans="1:11" s="6" customFormat="1" ht="96" x14ac:dyDescent="0.2">
      <c r="A21" s="11">
        <v>17</v>
      </c>
      <c r="B21" s="48" t="s">
        <v>56</v>
      </c>
      <c r="C21" s="48" t="s">
        <v>57</v>
      </c>
      <c r="D21" s="32">
        <v>36</v>
      </c>
      <c r="E21" s="26"/>
      <c r="F21" s="13"/>
      <c r="G21" s="14">
        <f t="shared" si="3"/>
        <v>0</v>
      </c>
      <c r="H21" s="15"/>
      <c r="I21" s="14">
        <f t="shared" si="4"/>
        <v>0</v>
      </c>
      <c r="J21" s="14">
        <f t="shared" si="5"/>
        <v>0</v>
      </c>
    </row>
    <row r="22" spans="1:11" s="6" customFormat="1" ht="96" x14ac:dyDescent="0.2">
      <c r="A22" s="12">
        <v>18</v>
      </c>
      <c r="B22" s="48" t="s">
        <v>58</v>
      </c>
      <c r="C22" s="48" t="s">
        <v>59</v>
      </c>
      <c r="D22" s="32">
        <v>5</v>
      </c>
      <c r="E22" s="34"/>
      <c r="F22" s="28"/>
      <c r="G22" s="29">
        <f t="shared" si="3"/>
        <v>0</v>
      </c>
      <c r="H22" s="30"/>
      <c r="I22" s="29">
        <f t="shared" si="4"/>
        <v>0</v>
      </c>
      <c r="J22" s="29">
        <f t="shared" si="5"/>
        <v>0</v>
      </c>
    </row>
    <row r="23" spans="1:11" s="6" customFormat="1" ht="24" x14ac:dyDescent="0.2">
      <c r="A23" s="12">
        <v>19</v>
      </c>
      <c r="B23" s="31" t="s">
        <v>45</v>
      </c>
      <c r="C23" s="31" t="s">
        <v>8</v>
      </c>
      <c r="D23" s="32">
        <v>140</v>
      </c>
      <c r="E23" s="26"/>
      <c r="F23" s="13"/>
      <c r="G23" s="14">
        <f t="shared" si="3"/>
        <v>0</v>
      </c>
      <c r="H23" s="15"/>
      <c r="I23" s="14">
        <f t="shared" si="4"/>
        <v>0</v>
      </c>
      <c r="J23" s="14">
        <f t="shared" si="5"/>
        <v>0</v>
      </c>
    </row>
    <row r="24" spans="1:11" s="6" customFormat="1" ht="84" x14ac:dyDescent="0.2">
      <c r="A24" s="11">
        <v>20</v>
      </c>
      <c r="B24" s="33" t="s">
        <v>46</v>
      </c>
      <c r="C24" s="33" t="s">
        <v>26</v>
      </c>
      <c r="D24" s="32">
        <v>40</v>
      </c>
      <c r="E24" s="26"/>
      <c r="F24" s="13"/>
      <c r="G24" s="14">
        <f t="shared" si="3"/>
        <v>0</v>
      </c>
      <c r="H24" s="15"/>
      <c r="I24" s="14">
        <f t="shared" si="4"/>
        <v>0</v>
      </c>
      <c r="J24" s="14">
        <f t="shared" si="5"/>
        <v>0</v>
      </c>
    </row>
    <row r="25" spans="1:11" s="6" customFormat="1" ht="12.75" x14ac:dyDescent="0.2">
      <c r="A25" s="7"/>
      <c r="B25" s="25"/>
      <c r="C25" s="25"/>
      <c r="D25" s="27"/>
      <c r="E25" s="8"/>
      <c r="F25" s="19" t="s">
        <v>5</v>
      </c>
      <c r="G25" s="20">
        <f>SUM(G5:G24)</f>
        <v>0</v>
      </c>
      <c r="H25" s="21" t="s">
        <v>5</v>
      </c>
      <c r="I25" s="20">
        <f>SUM(I5:I24)</f>
        <v>0</v>
      </c>
      <c r="J25" s="20">
        <f>SUM(J5:J24)</f>
        <v>0</v>
      </c>
    </row>
    <row r="26" spans="1:11" ht="12.75" customHeight="1" x14ac:dyDescent="0.2">
      <c r="B26" s="18" t="s">
        <v>9</v>
      </c>
      <c r="C26" s="52" t="s">
        <v>9</v>
      </c>
      <c r="D26" s="52"/>
      <c r="E26" s="52"/>
    </row>
    <row r="27" spans="1:11" ht="12.75" customHeight="1" x14ac:dyDescent="0.2">
      <c r="B27" s="18" t="s">
        <v>10</v>
      </c>
      <c r="C27" s="59" t="s">
        <v>33</v>
      </c>
      <c r="D27" s="59"/>
      <c r="E27" s="59"/>
      <c r="F27" s="59"/>
      <c r="G27" s="59"/>
      <c r="H27" s="59"/>
      <c r="I27" s="59"/>
      <c r="J27" s="59"/>
      <c r="K27" s="16"/>
    </row>
    <row r="28" spans="1:11" ht="11.25" customHeight="1" x14ac:dyDescent="0.2">
      <c r="C28" s="59"/>
      <c r="D28" s="59"/>
      <c r="E28" s="59"/>
      <c r="F28" s="59"/>
      <c r="G28" s="59"/>
      <c r="H28" s="59"/>
      <c r="I28" s="59"/>
      <c r="J28" s="59"/>
    </row>
    <row r="29" spans="1:11" x14ac:dyDescent="0.2">
      <c r="C29" s="53"/>
      <c r="D29" s="53"/>
      <c r="E29" s="53"/>
      <c r="F29" s="53"/>
      <c r="G29" s="53"/>
      <c r="H29" s="53"/>
    </row>
  </sheetData>
  <mergeCells count="7">
    <mergeCell ref="A2:J2"/>
    <mergeCell ref="C26:E26"/>
    <mergeCell ref="C29:H29"/>
    <mergeCell ref="A1:B1"/>
    <mergeCell ref="H1:J1"/>
    <mergeCell ref="C1:E1"/>
    <mergeCell ref="C27:J28"/>
  </mergeCells>
  <phoneticPr fontId="0" type="noConversion"/>
  <printOptions horizontalCentered="1" verticalCentered="1"/>
  <pageMargins left="0.23622047244094491" right="0.23622047244094491" top="0.27559055118110237" bottom="0.15748031496062992" header="0.31496062992125984" footer="0.11811023622047245"/>
  <pageSetup paperSize="9" orientation="landscape" r:id="rId1"/>
  <headerFooter>
    <oddFooter>&amp;R&amp;"-,Standardowy"&amp;8&amp;P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1c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2022-02-04T11:51:25Z</cp:lastPrinted>
  <dcterms:created xsi:type="dcterms:W3CDTF">2011-10-30T09:20:53Z</dcterms:created>
  <dcterms:modified xsi:type="dcterms:W3CDTF">2022-02-04T11:51:28Z</dcterms:modified>
</cp:coreProperties>
</file>