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  37  22 - dostawa jednorazówki\DOKUMENTACJA\Dokumenty do publikacji\"/>
    </mc:Choice>
  </mc:AlternateContent>
  <xr:revisionPtr revIDLastSave="0" documentId="13_ncr:1_{E57C1B74-C4FB-4485-8BA9-0CFA641C9687}" xr6:coauthVersionLast="36" xr6:coauthVersionMax="36" xr10:uidLastSave="{00000000-0000-0000-0000-000000000000}"/>
  <bookViews>
    <workbookView xWindow="0" yWindow="0" windowWidth="20730" windowHeight="9330" xr2:uid="{00000000-000D-0000-FFFF-FFFF00000000}"/>
  </bookViews>
  <sheets>
    <sheet name="ZAŁĄCZNIK NR 1d" sheetId="1" r:id="rId1"/>
  </sheets>
  <calcPr calcId="191029" fullPrecision="0"/>
</workbook>
</file>

<file path=xl/calcChain.xml><?xml version="1.0" encoding="utf-8"?>
<calcChain xmlns="http://schemas.openxmlformats.org/spreadsheetml/2006/main">
  <c r="G22" i="1" l="1"/>
  <c r="J22" i="1" s="1"/>
  <c r="I22" i="1" s="1"/>
  <c r="G21" i="1"/>
  <c r="J21" i="1" s="1"/>
  <c r="I21" i="1" s="1"/>
  <c r="G23" i="1" l="1"/>
  <c r="J23" i="1" s="1"/>
  <c r="I23" i="1" s="1"/>
  <c r="G20" i="1"/>
  <c r="J20" i="1" s="1"/>
  <c r="I20" i="1" s="1"/>
  <c r="G19" i="1"/>
  <c r="J19" i="1" s="1"/>
  <c r="I19" i="1" s="1"/>
  <c r="G18" i="1"/>
  <c r="J18" i="1" s="1"/>
  <c r="I18" i="1" s="1"/>
  <c r="G17" i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J24" i="1" l="1"/>
  <c r="I5" i="1"/>
  <c r="I24" i="1" s="1"/>
  <c r="G24" i="1"/>
</calcChain>
</file>

<file path=xl/sharedStrings.xml><?xml version="1.0" encoding="utf-8"?>
<sst xmlns="http://schemas.openxmlformats.org/spreadsheetml/2006/main" count="68" uniqueCount="59">
  <si>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</si>
  <si>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</si>
  <si>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</si>
  <si>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</si>
  <si>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</si>
  <si>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</si>
  <si>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</si>
  <si>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</si>
  <si>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szt.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</si>
  <si>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</si>
  <si>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</si>
  <si>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</si>
  <si>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</si>
  <si>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</si>
  <si>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</si>
  <si>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>Op.=100szt</t>
  </si>
  <si>
    <t>Op.=50 szt.</t>
  </si>
  <si>
    <t>Op.=50szt</t>
  </si>
  <si>
    <t xml:space="preserve">Ilość
op. </t>
  </si>
  <si>
    <t xml:space="preserve">
Wartość netto</t>
  </si>
  <si>
    <t>Wartość brutto</t>
  </si>
  <si>
    <t>Op. =100szt</t>
  </si>
  <si>
    <t>Op.</t>
  </si>
  <si>
    <t>Op.=150 ml</t>
  </si>
  <si>
    <t>Op.=20szt.</t>
  </si>
  <si>
    <t>1op=2rolki po 500 tamponów</t>
  </si>
  <si>
    <t>Op.=300 g</t>
  </si>
  <si>
    <t>Nazwa handlowa, Producent</t>
  </si>
  <si>
    <t xml:space="preserve">CZĘŚĆ 4  –  materiały medyczne, końcówka do ślinociągu, waciki </t>
  </si>
  <si>
    <t>d</t>
  </si>
  <si>
    <t>e</t>
  </si>
  <si>
    <t>h</t>
  </si>
  <si>
    <t>g=dxf</t>
  </si>
  <si>
    <t>(kwalifikowany podpis/podpisy elektroniczny lub osobisty lub zaufany osoby/osób uprawnionych/upoważnionych do reprezentowania wykonawcy)</t>
  </si>
  <si>
    <t xml:space="preserve">Załącznik nr 1d do SWZ </t>
  </si>
  <si>
    <t>i=j-g</t>
  </si>
  <si>
    <t>j=gxh+g</t>
  </si>
  <si>
    <t>Sprawa znak: DZP-271-37/22</t>
  </si>
  <si>
    <t>Końcówka do ślinociągu zakończono ściśle przylegającym koszyczkiem. Uwaga!! Koszyczek powinien być tak zamocowany aby podczas używania końcówki nie zsuwał się do jamy ustnej pacjenta. Dostępne w kolorach: pomarańczowym, niebieskim, zielonym i białym.</t>
  </si>
  <si>
    <t>Końcówka ssaka stomatologicznego, kaniula uniwersalna o wymiarze Ø 16 mm, długość 12,5 cm, w kolorze szarym</t>
  </si>
  <si>
    <t>Kubki jednorazowe dostępne w kolorach: pomarańczowym, niebieskim, zielonym i białym.</t>
  </si>
  <si>
    <t xml:space="preserve">Kuleczki z waty do osuszania ubytków i aplikacji leków. Bardzo miękkie, o stabilnym kształcie. Opakowanie - zakręcany pojemnik. Dostępne w rozmiarach: 00 i 0 - pakowane 4 g; 1 i 2  - pakowane 10 g </t>
  </si>
  <si>
    <t>Pojemnik na długie ostre odpady med.  o wysokości minimum 22 cm i  pojemności 2l do 3l. W kolorze czerwonym z zamknięciem i otworami do demontażu igieł oraz ostrzy chirurgicznych</t>
  </si>
  <si>
    <t>Pojemnik na mocz niesterylny  poj. 100 ml</t>
  </si>
  <si>
    <t>Pojemnik na odpady med. o pojemności 0,7l. W kolorze czerwonym z zamknięciem  i otworami do demontażu igieł oraz ostrzy chirurgicznych</t>
  </si>
  <si>
    <t>Pojemnik na odpady med. o pojemności 2l. W kolorze czerwonym z zamknięciem i otworami do demontażu igieł oraz ostrzy chirurgicznych</t>
  </si>
  <si>
    <t>Probówka na badanie histopatologiczne z korkiem 15 ml</t>
  </si>
  <si>
    <t>Utrwalacz w sprayu do badań cytologicznych</t>
  </si>
  <si>
    <t>Sterylna jednorazowa końcówka ssaka chirurgicznego.  Idealna do precyzyjnego odsysania podczas zabiegów chirurgicznych. Posiadająca zagiętą końcówkę o  średnicy 2,5 mm</t>
  </si>
  <si>
    <t>Szkiełko podstawkowe  do mikroskopu 76 mmx26 mm</t>
  </si>
  <si>
    <t>Szpatułka drewniana, laryngologiczna , sterylna, pakowna pojedynczo.</t>
  </si>
  <si>
    <t>Śliniaki stomatologiczne wiązane - bibuła wzmacniane folią z kieszonką dostępne w kolorach: niebieskim, zielonym, pomarańczowym i białym.</t>
  </si>
  <si>
    <t xml:space="preserve">Tampony z waty celulozowej na rolce 4cmx5cm, 8-warstwowe. Wata celulozowa w formie niesterylnych tamponów na rolce. Rolka składa się z dwóch rzędów odrywanych tamponików. Pojedynczy tamponik ma wymiary 40mm x 50mm. Każda rolka zawiera 500 tamponików. Tampony wykonane są z bielonej waty celulozowej. Posiadają jednolitą strukturę o wysokim stopniu chłonności i bieli. Tampony mają wzmocnione krawędzie, dają się łatwo oddzielić od rolki. Nadają się do celów higienicznych i kosmetycznych. Można nimi dezynfekować skórę przed iniekcjami, infuzjami, w przypadku drobnych zranień oraz w małych zabiegach chirurgicznych. Stosowane w stomatologii                                                                                                                                                                                                                                  </t>
  </si>
  <si>
    <t xml:space="preserve">Wałeczki stomatologiczne z bardzo chłonnego materiału: z czystej waty bawełnianej  o dużych właściwościach absorpcyjnych. Dostępne w różnych wielkościach o różnej sile wchłaniania: rozm.1,2,3. Niejałowe. </t>
  </si>
  <si>
    <t>Wkłady jednorazowe  do  miski spluwaczki unitu stomatologicznego, dostępne w kolorach: niebieskim, zielonym, pomarańczowym i białym.</t>
  </si>
  <si>
    <t xml:space="preserve">Jednorazowa osłonka na czujnik RVG  do Radiowizografii dostępna w  rozmiarach:  35mm/200mm  i 45mm/200mm </t>
  </si>
  <si>
    <t>Op.= 300 szt.</t>
  </si>
  <si>
    <t>Jednorazowa osłonka foliowa ustnika pantomografu ( zagryzak) o wymiarach 35 x 65mm o zaokrąglonej krawędzi .</t>
  </si>
  <si>
    <t>Op.= 500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</si>
</sst>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i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center" vertical="center"/>
    </xf>
    <xf numFmtId="164" fontId="8" fillId="0" borderId="5" xfId="2" applyNumberFormat="1" applyFont="1" applyFill="1" applyBorder="1" applyAlignment="1">
      <alignment horizontal="right" vertical="center"/>
    </xf>
    <xf numFmtId="9" fontId="8" fillId="0" borderId="5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showWhiteSpace="0" topLeftCell="A7" zoomScaleNormal="100" zoomScaleSheetLayoutView="115" workbookViewId="0">
      <selection activeCell="D24" sqref="D24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23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12" customFormat="1" ht="12.75" customHeight="1" x14ac:dyDescent="0.2">
      <c r="A1" s="46" t="s">
        <v>37</v>
      </c>
      <c r="B1" s="47"/>
      <c r="C1" s="50" t="s">
        <v>11</v>
      </c>
      <c r="D1" s="50"/>
      <c r="E1" s="50"/>
      <c r="F1" s="16"/>
      <c r="G1" s="16"/>
      <c r="H1" s="48" t="s">
        <v>34</v>
      </c>
      <c r="I1" s="48"/>
      <c r="J1" s="49"/>
    </row>
    <row r="2" spans="1:10" s="12" customFormat="1" ht="20.25" customHeight="1" thickBot="1" x14ac:dyDescent="0.25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s="12" customFormat="1" ht="36" x14ac:dyDescent="0.2">
      <c r="A3" s="38" t="s">
        <v>4</v>
      </c>
      <c r="B3" s="39" t="s">
        <v>12</v>
      </c>
      <c r="C3" s="39" t="s">
        <v>7</v>
      </c>
      <c r="D3" s="39" t="s">
        <v>18</v>
      </c>
      <c r="E3" s="39" t="s">
        <v>27</v>
      </c>
      <c r="F3" s="39" t="s">
        <v>13</v>
      </c>
      <c r="G3" s="40" t="s">
        <v>19</v>
      </c>
      <c r="H3" s="39" t="s">
        <v>14</v>
      </c>
      <c r="I3" s="40" t="s">
        <v>0</v>
      </c>
      <c r="J3" s="39" t="s">
        <v>20</v>
      </c>
    </row>
    <row r="4" spans="1:10" s="5" customFormat="1" x14ac:dyDescent="0.2">
      <c r="A4" s="36" t="s">
        <v>3</v>
      </c>
      <c r="B4" s="36" t="s">
        <v>1</v>
      </c>
      <c r="C4" s="37" t="s">
        <v>2</v>
      </c>
      <c r="D4" s="36" t="s">
        <v>29</v>
      </c>
      <c r="E4" s="36" t="s">
        <v>30</v>
      </c>
      <c r="F4" s="34" t="s">
        <v>6</v>
      </c>
      <c r="G4" s="34" t="s">
        <v>32</v>
      </c>
      <c r="H4" s="35" t="s">
        <v>31</v>
      </c>
      <c r="I4" s="34" t="s">
        <v>35</v>
      </c>
      <c r="J4" s="34" t="s">
        <v>36</v>
      </c>
    </row>
    <row r="5" spans="1:10" s="6" customFormat="1" ht="48" x14ac:dyDescent="0.2">
      <c r="A5" s="17">
        <v>1</v>
      </c>
      <c r="B5" s="13" t="s">
        <v>38</v>
      </c>
      <c r="C5" s="25" t="s">
        <v>21</v>
      </c>
      <c r="D5" s="26">
        <v>650</v>
      </c>
      <c r="E5" s="27"/>
      <c r="F5" s="19"/>
      <c r="G5" s="20">
        <f t="shared" ref="G5" si="0">D5*F5</f>
        <v>0</v>
      </c>
      <c r="H5" s="21"/>
      <c r="I5" s="20">
        <f t="shared" ref="I5" si="1">J5-G5</f>
        <v>0</v>
      </c>
      <c r="J5" s="20">
        <f t="shared" ref="J5" si="2">G5*H5+G5</f>
        <v>0</v>
      </c>
    </row>
    <row r="6" spans="1:10" s="6" customFormat="1" ht="24" x14ac:dyDescent="0.2">
      <c r="A6" s="18">
        <v>2</v>
      </c>
      <c r="B6" s="14" t="s">
        <v>39</v>
      </c>
      <c r="C6" s="25" t="s">
        <v>8</v>
      </c>
      <c r="D6" s="26">
        <v>40</v>
      </c>
      <c r="E6" s="27"/>
      <c r="F6" s="19"/>
      <c r="G6" s="20">
        <f t="shared" ref="G6:G23" si="3">D6*F6</f>
        <v>0</v>
      </c>
      <c r="H6" s="21"/>
      <c r="I6" s="20">
        <f t="shared" ref="I6:I23" si="4">J6-G6</f>
        <v>0</v>
      </c>
      <c r="J6" s="20">
        <f t="shared" ref="J6:J23" si="5">G6*H6+G6</f>
        <v>0</v>
      </c>
    </row>
    <row r="7" spans="1:10" s="6" customFormat="1" ht="24" x14ac:dyDescent="0.2">
      <c r="A7" s="18">
        <v>3</v>
      </c>
      <c r="B7" s="13" t="s">
        <v>40</v>
      </c>
      <c r="C7" s="25" t="s">
        <v>15</v>
      </c>
      <c r="D7" s="26">
        <v>1100</v>
      </c>
      <c r="E7" s="27"/>
      <c r="F7" s="19"/>
      <c r="G7" s="20">
        <f t="shared" si="3"/>
        <v>0</v>
      </c>
      <c r="H7" s="21"/>
      <c r="I7" s="20">
        <f t="shared" si="4"/>
        <v>0</v>
      </c>
      <c r="J7" s="20">
        <f t="shared" si="5"/>
        <v>0</v>
      </c>
    </row>
    <row r="8" spans="1:10" s="6" customFormat="1" ht="36" x14ac:dyDescent="0.2">
      <c r="A8" s="17">
        <v>4</v>
      </c>
      <c r="B8" s="15" t="s">
        <v>41</v>
      </c>
      <c r="C8" s="25" t="s">
        <v>22</v>
      </c>
      <c r="D8" s="26">
        <v>80</v>
      </c>
      <c r="E8" s="27"/>
      <c r="F8" s="19"/>
      <c r="G8" s="20">
        <f t="shared" si="3"/>
        <v>0</v>
      </c>
      <c r="H8" s="21"/>
      <c r="I8" s="20">
        <f t="shared" si="4"/>
        <v>0</v>
      </c>
      <c r="J8" s="20">
        <f t="shared" si="5"/>
        <v>0</v>
      </c>
    </row>
    <row r="9" spans="1:10" s="6" customFormat="1" ht="36" x14ac:dyDescent="0.2">
      <c r="A9" s="18">
        <v>5</v>
      </c>
      <c r="B9" s="13" t="s">
        <v>42</v>
      </c>
      <c r="C9" s="28" t="s">
        <v>8</v>
      </c>
      <c r="D9" s="26">
        <v>1</v>
      </c>
      <c r="E9" s="27"/>
      <c r="F9" s="19"/>
      <c r="G9" s="20">
        <f t="shared" si="3"/>
        <v>0</v>
      </c>
      <c r="H9" s="21"/>
      <c r="I9" s="20">
        <f t="shared" si="4"/>
        <v>0</v>
      </c>
      <c r="J9" s="20">
        <f t="shared" si="5"/>
        <v>0</v>
      </c>
    </row>
    <row r="10" spans="1:10" s="6" customFormat="1" ht="12.75" x14ac:dyDescent="0.2">
      <c r="A10" s="18">
        <v>6</v>
      </c>
      <c r="B10" s="33" t="s">
        <v>43</v>
      </c>
      <c r="C10" s="25" t="s">
        <v>8</v>
      </c>
      <c r="D10" s="26">
        <v>15</v>
      </c>
      <c r="E10" s="27"/>
      <c r="F10" s="19"/>
      <c r="G10" s="20">
        <f t="shared" si="3"/>
        <v>0</v>
      </c>
      <c r="H10" s="21"/>
      <c r="I10" s="20">
        <f t="shared" si="4"/>
        <v>0</v>
      </c>
      <c r="J10" s="20">
        <f t="shared" si="5"/>
        <v>0</v>
      </c>
    </row>
    <row r="11" spans="1:10" s="6" customFormat="1" ht="24" x14ac:dyDescent="0.2">
      <c r="A11" s="17">
        <v>7</v>
      </c>
      <c r="B11" s="15" t="s">
        <v>44</v>
      </c>
      <c r="C11" s="25" t="s">
        <v>8</v>
      </c>
      <c r="D11" s="26">
        <v>1</v>
      </c>
      <c r="E11" s="27"/>
      <c r="F11" s="19"/>
      <c r="G11" s="20">
        <f t="shared" si="3"/>
        <v>0</v>
      </c>
      <c r="H11" s="21"/>
      <c r="I11" s="20">
        <f t="shared" si="4"/>
        <v>0</v>
      </c>
      <c r="J11" s="20">
        <f t="shared" si="5"/>
        <v>0</v>
      </c>
    </row>
    <row r="12" spans="1:10" s="6" customFormat="1" ht="24" x14ac:dyDescent="0.2">
      <c r="A12" s="18">
        <v>8</v>
      </c>
      <c r="B12" s="13" t="s">
        <v>45</v>
      </c>
      <c r="C12" s="25" t="s">
        <v>8</v>
      </c>
      <c r="D12" s="26">
        <v>1300</v>
      </c>
      <c r="E12" s="27"/>
      <c r="F12" s="19"/>
      <c r="G12" s="20">
        <f t="shared" si="3"/>
        <v>0</v>
      </c>
      <c r="H12" s="21"/>
      <c r="I12" s="20">
        <f t="shared" si="4"/>
        <v>0</v>
      </c>
      <c r="J12" s="20">
        <f t="shared" si="5"/>
        <v>0</v>
      </c>
    </row>
    <row r="13" spans="1:10" s="6" customFormat="1" ht="12.75" x14ac:dyDescent="0.2">
      <c r="A13" s="18">
        <v>9</v>
      </c>
      <c r="B13" s="13" t="s">
        <v>46</v>
      </c>
      <c r="C13" s="28" t="s">
        <v>8</v>
      </c>
      <c r="D13" s="26">
        <v>1700</v>
      </c>
      <c r="E13" s="27"/>
      <c r="F13" s="19"/>
      <c r="G13" s="20">
        <f t="shared" si="3"/>
        <v>0</v>
      </c>
      <c r="H13" s="21"/>
      <c r="I13" s="20">
        <f t="shared" si="4"/>
        <v>0</v>
      </c>
      <c r="J13" s="20">
        <f t="shared" si="5"/>
        <v>0</v>
      </c>
    </row>
    <row r="14" spans="1:10" s="6" customFormat="1" ht="24" x14ac:dyDescent="0.2">
      <c r="A14" s="17">
        <v>10</v>
      </c>
      <c r="B14" s="13" t="s">
        <v>47</v>
      </c>
      <c r="C14" s="28" t="s">
        <v>23</v>
      </c>
      <c r="D14" s="26">
        <v>1</v>
      </c>
      <c r="E14" s="27"/>
      <c r="F14" s="19"/>
      <c r="G14" s="20">
        <f t="shared" si="3"/>
        <v>0</v>
      </c>
      <c r="H14" s="21"/>
      <c r="I14" s="20">
        <f t="shared" si="4"/>
        <v>0</v>
      </c>
      <c r="J14" s="20">
        <f t="shared" si="5"/>
        <v>0</v>
      </c>
    </row>
    <row r="15" spans="1:10" s="6" customFormat="1" ht="36" x14ac:dyDescent="0.2">
      <c r="A15" s="18">
        <v>11</v>
      </c>
      <c r="B15" s="15" t="s">
        <v>48</v>
      </c>
      <c r="C15" s="25" t="s">
        <v>24</v>
      </c>
      <c r="D15" s="26">
        <v>60</v>
      </c>
      <c r="E15" s="27"/>
      <c r="F15" s="19"/>
      <c r="G15" s="20">
        <f t="shared" si="3"/>
        <v>0</v>
      </c>
      <c r="H15" s="21"/>
      <c r="I15" s="20">
        <f t="shared" si="4"/>
        <v>0</v>
      </c>
      <c r="J15" s="20">
        <f t="shared" si="5"/>
        <v>0</v>
      </c>
    </row>
    <row r="16" spans="1:10" s="6" customFormat="1" ht="24" x14ac:dyDescent="0.2">
      <c r="A16" s="18">
        <v>12</v>
      </c>
      <c r="B16" s="13" t="s">
        <v>49</v>
      </c>
      <c r="C16" s="25" t="s">
        <v>16</v>
      </c>
      <c r="D16" s="26">
        <v>2</v>
      </c>
      <c r="E16" s="27"/>
      <c r="F16" s="19"/>
      <c r="G16" s="20">
        <f t="shared" si="3"/>
        <v>0</v>
      </c>
      <c r="H16" s="21"/>
      <c r="I16" s="20">
        <f t="shared" si="4"/>
        <v>0</v>
      </c>
      <c r="J16" s="20">
        <f t="shared" si="5"/>
        <v>0</v>
      </c>
    </row>
    <row r="17" spans="1:11" s="6" customFormat="1" ht="24" x14ac:dyDescent="0.2">
      <c r="A17" s="17">
        <v>13</v>
      </c>
      <c r="B17" s="15" t="s">
        <v>50</v>
      </c>
      <c r="C17" s="25" t="s">
        <v>15</v>
      </c>
      <c r="D17" s="29">
        <v>15</v>
      </c>
      <c r="E17" s="27"/>
      <c r="F17" s="19"/>
      <c r="G17" s="20">
        <f t="shared" si="3"/>
        <v>0</v>
      </c>
      <c r="H17" s="21"/>
      <c r="I17" s="20">
        <f t="shared" si="4"/>
        <v>0</v>
      </c>
      <c r="J17" s="20">
        <f t="shared" si="5"/>
        <v>0</v>
      </c>
    </row>
    <row r="18" spans="1:11" s="6" customFormat="1" ht="24" x14ac:dyDescent="0.2">
      <c r="A18" s="18">
        <v>14</v>
      </c>
      <c r="B18" s="15" t="s">
        <v>51</v>
      </c>
      <c r="C18" s="25" t="s">
        <v>17</v>
      </c>
      <c r="D18" s="26">
        <v>2000</v>
      </c>
      <c r="E18" s="27"/>
      <c r="F18" s="19"/>
      <c r="G18" s="20">
        <f t="shared" si="3"/>
        <v>0</v>
      </c>
      <c r="H18" s="21"/>
      <c r="I18" s="20">
        <f t="shared" si="4"/>
        <v>0</v>
      </c>
      <c r="J18" s="20">
        <f t="shared" si="5"/>
        <v>0</v>
      </c>
    </row>
    <row r="19" spans="1:11" s="6" customFormat="1" ht="120" x14ac:dyDescent="0.2">
      <c r="A19" s="18">
        <v>15</v>
      </c>
      <c r="B19" s="13" t="s">
        <v>52</v>
      </c>
      <c r="C19" s="25" t="s">
        <v>25</v>
      </c>
      <c r="D19" s="26">
        <v>320</v>
      </c>
      <c r="E19" s="27"/>
      <c r="F19" s="19"/>
      <c r="G19" s="20">
        <f t="shared" si="3"/>
        <v>0</v>
      </c>
      <c r="H19" s="21"/>
      <c r="I19" s="20">
        <f t="shared" si="4"/>
        <v>0</v>
      </c>
      <c r="J19" s="20">
        <f t="shared" si="5"/>
        <v>0</v>
      </c>
    </row>
    <row r="20" spans="1:11" s="6" customFormat="1" ht="36" x14ac:dyDescent="0.2">
      <c r="A20" s="17">
        <v>16</v>
      </c>
      <c r="B20" s="15" t="s">
        <v>53</v>
      </c>
      <c r="C20" s="25" t="s">
        <v>26</v>
      </c>
      <c r="D20" s="29">
        <v>70</v>
      </c>
      <c r="E20" s="27"/>
      <c r="F20" s="19"/>
      <c r="G20" s="20">
        <f t="shared" si="3"/>
        <v>0</v>
      </c>
      <c r="H20" s="21"/>
      <c r="I20" s="20">
        <f t="shared" si="4"/>
        <v>0</v>
      </c>
      <c r="J20" s="20">
        <f t="shared" si="5"/>
        <v>0</v>
      </c>
    </row>
    <row r="21" spans="1:11" s="6" customFormat="1" ht="24" x14ac:dyDescent="0.2">
      <c r="A21" s="18">
        <v>17</v>
      </c>
      <c r="B21" s="15" t="s">
        <v>54</v>
      </c>
      <c r="C21" s="25" t="s">
        <v>17</v>
      </c>
      <c r="D21" s="29">
        <v>1700</v>
      </c>
      <c r="E21" s="27"/>
      <c r="F21" s="19"/>
      <c r="G21" s="20">
        <f t="shared" ref="G21:G22" si="6">D21*F21</f>
        <v>0</v>
      </c>
      <c r="H21" s="21"/>
      <c r="I21" s="20">
        <f t="shared" ref="I21:I22" si="7">J21-G21</f>
        <v>0</v>
      </c>
      <c r="J21" s="20">
        <f t="shared" ref="J21:J22" si="8">G21*H21+G21</f>
        <v>0</v>
      </c>
    </row>
    <row r="22" spans="1:11" s="6" customFormat="1" ht="24" x14ac:dyDescent="0.2">
      <c r="A22" s="18">
        <v>18</v>
      </c>
      <c r="B22" s="15" t="s">
        <v>55</v>
      </c>
      <c r="C22" s="25" t="s">
        <v>58</v>
      </c>
      <c r="D22" s="29">
        <v>40</v>
      </c>
      <c r="E22" s="27"/>
      <c r="F22" s="19"/>
      <c r="G22" s="20">
        <f t="shared" si="6"/>
        <v>0</v>
      </c>
      <c r="H22" s="21"/>
      <c r="I22" s="20">
        <f t="shared" si="7"/>
        <v>0</v>
      </c>
      <c r="J22" s="20">
        <f t="shared" si="8"/>
        <v>0</v>
      </c>
    </row>
    <row r="23" spans="1:11" s="6" customFormat="1" ht="24" x14ac:dyDescent="0.2">
      <c r="A23" s="17">
        <v>19</v>
      </c>
      <c r="B23" s="15" t="s">
        <v>57</v>
      </c>
      <c r="C23" s="25" t="s">
        <v>56</v>
      </c>
      <c r="D23" s="26">
        <v>40</v>
      </c>
      <c r="E23" s="27"/>
      <c r="F23" s="19"/>
      <c r="G23" s="20">
        <f t="shared" si="3"/>
        <v>0</v>
      </c>
      <c r="H23" s="21"/>
      <c r="I23" s="20">
        <f t="shared" si="4"/>
        <v>0</v>
      </c>
      <c r="J23" s="20">
        <f t="shared" si="5"/>
        <v>0</v>
      </c>
    </row>
    <row r="24" spans="1:11" s="6" customFormat="1" ht="12.75" x14ac:dyDescent="0.2">
      <c r="A24" s="7"/>
      <c r="B24" s="8"/>
      <c r="C24" s="11"/>
      <c r="D24" s="10"/>
      <c r="E24" s="9"/>
      <c r="F24" s="30" t="s">
        <v>5</v>
      </c>
      <c r="G24" s="31">
        <f>SUM(G5:G23)</f>
        <v>0</v>
      </c>
      <c r="H24" s="32" t="s">
        <v>5</v>
      </c>
      <c r="I24" s="31">
        <f>SUM(I5:I23)</f>
        <v>0</v>
      </c>
      <c r="J24" s="31">
        <f>SUM(J5:J23)</f>
        <v>0</v>
      </c>
    </row>
    <row r="27" spans="1:11" ht="12.75" customHeight="1" x14ac:dyDescent="0.2">
      <c r="B27" s="24" t="s">
        <v>9</v>
      </c>
      <c r="C27" s="45" t="s">
        <v>9</v>
      </c>
      <c r="D27" s="45"/>
      <c r="E27" s="45"/>
    </row>
    <row r="28" spans="1:11" ht="12.75" customHeight="1" x14ac:dyDescent="0.2">
      <c r="B28" s="24" t="s">
        <v>10</v>
      </c>
      <c r="C28" s="41" t="s">
        <v>33</v>
      </c>
      <c r="D28" s="41"/>
      <c r="E28" s="41"/>
      <c r="F28" s="41"/>
      <c r="G28" s="41"/>
      <c r="H28" s="41"/>
      <c r="I28" s="41"/>
      <c r="J28" s="41"/>
      <c r="K28" s="22"/>
    </row>
    <row r="29" spans="1:11" ht="11.25" customHeight="1" x14ac:dyDescent="0.2">
      <c r="C29" s="41"/>
      <c r="D29" s="41"/>
      <c r="E29" s="41"/>
      <c r="F29" s="41"/>
      <c r="G29" s="41"/>
      <c r="H29" s="41"/>
      <c r="I29" s="41"/>
      <c r="J29" s="41"/>
    </row>
    <row r="30" spans="1:11" x14ac:dyDescent="0.2">
      <c r="C30" s="41"/>
      <c r="D30" s="41"/>
      <c r="E30" s="41"/>
      <c r="F30" s="41"/>
      <c r="G30" s="41"/>
      <c r="H30" s="41"/>
      <c r="I30" s="41"/>
      <c r="J30" s="41"/>
    </row>
    <row r="31" spans="1:11" x14ac:dyDescent="0.2">
      <c r="D31" s="22"/>
    </row>
  </sheetData>
  <mergeCells count="6">
    <mergeCell ref="C28:J30"/>
    <mergeCell ref="A2:J2"/>
    <mergeCell ref="C27:E27"/>
    <mergeCell ref="A1:B1"/>
    <mergeCell ref="H1:J1"/>
    <mergeCell ref="C1:E1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11811023622047245"/>
  <pageSetup paperSize="9" orientation="landscape" r:id="rId1"/>
  <headerFooter>
    <oddFooter>&amp;R&amp;"-,Standardowy"&amp;8&amp;P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1d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2022-01-27T07:48:41Z</cp:lastPrinted>
  <dcterms:created xsi:type="dcterms:W3CDTF">2011-10-30T09:20:53Z</dcterms:created>
  <dcterms:modified xsi:type="dcterms:W3CDTF">2022-01-27T10:51:42Z</dcterms:modified>
</cp:coreProperties>
</file>