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ekcja48\ROK 2022\DZP-271    22 - Dokumentacja zamówień publicznych\DZP-271  37 22 - dostawa jednorazówki\DOKUMENTACJA\Dokumenty do publikacji\"/>
    </mc:Choice>
  </mc:AlternateContent>
  <xr:revisionPtr revIDLastSave="0" documentId="13_ncr:1_{BD374884-435F-4CDD-B07D-298946FEAB37}" xr6:coauthVersionLast="36" xr6:coauthVersionMax="36" xr10:uidLastSave="{00000000-0000-0000-0000-000000000000}"/>
  <bookViews>
    <workbookView xWindow="0" yWindow="0" windowWidth="20730" windowHeight="9330" xr2:uid="{00000000-000D-0000-FFFF-FFFF00000000}"/>
  </bookViews>
  <sheets>
    <sheet name="ZAŁĄCZNIK NR 1f" sheetId="1" r:id="rId1"/>
  </sheets>
  <calcPr calcId="191029" iterateDelta="1E-4" fullPrecision="0"/>
</workbook>
</file>

<file path=xl/calcChain.xml><?xml version="1.0" encoding="utf-8"?>
<calcChain xmlns="http://schemas.openxmlformats.org/spreadsheetml/2006/main">
  <c r="G9" i="1" l="1"/>
  <c r="J9" i="1" s="1"/>
  <c r="I9" i="1" s="1"/>
  <c r="G8" i="1"/>
  <c r="J8" i="1" s="1"/>
  <c r="I8" i="1" s="1"/>
  <c r="G7" i="1"/>
  <c r="J7" i="1" s="1"/>
  <c r="I7" i="1" s="1"/>
  <c r="G6" i="1"/>
  <c r="J6" i="1" s="1"/>
  <c r="I6" i="1" s="1"/>
  <c r="G5" i="1" l="1"/>
  <c r="J5" i="1" s="1"/>
  <c r="J10" i="1" l="1"/>
  <c r="I5" i="1"/>
  <c r="I10" i="1" s="1"/>
  <c r="G10" i="1"/>
</calcChain>
</file>

<file path=xl/sharedStrings.xml><?xml version="1.0" encoding="utf-8"?>
<sst xmlns="http://schemas.openxmlformats.org/spreadsheetml/2006/main" count="40" uniqueCount="35">
  <si>
    <t xml:space="preserve">
Wartość 
VAT</t>
  </si>
  <si>
    <t>b</t>
  </si>
  <si>
    <t>c</t>
  </si>
  <si>
    <t>a</t>
  </si>
  <si>
    <t>l.p</t>
  </si>
  <si>
    <t>SUMA:</t>
  </si>
  <si>
    <t>f</t>
  </si>
  <si>
    <t>op.</t>
  </si>
  <si>
    <t>...............................................</t>
  </si>
  <si>
    <t>(miejsce, data)</t>
  </si>
  <si>
    <t>FORMULARZ CENOWY</t>
  </si>
  <si>
    <t>Opis przedmiotu zamówienia</t>
  </si>
  <si>
    <t>Cena jedn.
netto</t>
  </si>
  <si>
    <t xml:space="preserve">
VAT
%</t>
  </si>
  <si>
    <t xml:space="preserve">Ilość
op. </t>
  </si>
  <si>
    <t xml:space="preserve">
Wartość netto</t>
  </si>
  <si>
    <t>Wartość brutto</t>
  </si>
  <si>
    <t>Nazwa handlowa, Producent</t>
  </si>
  <si>
    <t>d</t>
  </si>
  <si>
    <t>e</t>
  </si>
  <si>
    <t>g=dxf</t>
  </si>
  <si>
    <t>h</t>
  </si>
  <si>
    <t>(kwalifikowany podpis/podpisy elektroniczny lub osobisty lub zaufany osoby/osób uprawnionych/upoważnionych do reprezentowania wykonawcy)</t>
  </si>
  <si>
    <t>i=j-g</t>
  </si>
  <si>
    <t>j=gxh+g</t>
  </si>
  <si>
    <t>Sprawa znak: DZP-271-37/22</t>
  </si>
  <si>
    <t>szt</t>
  </si>
  <si>
    <t>szt.</t>
  </si>
  <si>
    <t>Fartuch jednorazowego użytku, niejałowy, foliowy.</t>
  </si>
  <si>
    <t>CZĘŚĆ 6  –  Odzież medyczna jednorazowego użytku oraz środki ochrony indywidualnej, kody CPV: 33199000-1 - Odzież medyczna, 18143000-3 - akcesoria ochronne</t>
  </si>
  <si>
    <t>Załącznik nr 1f do SWZ  - PO ZMIANIE</t>
  </si>
  <si>
    <r>
      <t xml:space="preserve">Fartuch ochronny z włókniny PP o gramaturze niemniejszej niż </t>
    </r>
    <r>
      <rPr>
        <sz val="9"/>
        <color rgb="FFFF0000"/>
        <rFont val="Calibri"/>
        <family val="2"/>
        <charset val="238"/>
      </rPr>
      <t>40g/m2- 45g/m2</t>
    </r>
    <r>
      <rPr>
        <b/>
        <u/>
        <sz val="9"/>
        <rFont val="Calibri"/>
        <family val="2"/>
        <charset val="238"/>
      </rPr>
      <t xml:space="preserve"> z mankietem</t>
    </r>
    <r>
      <rPr>
        <sz val="9"/>
        <rFont val="Calibri"/>
        <family val="2"/>
        <charset val="238"/>
      </rPr>
      <t>, kolor</t>
    </r>
    <r>
      <rPr>
        <sz val="9"/>
        <color rgb="FFFF0000"/>
        <rFont val="Calibri"/>
        <family val="2"/>
        <charset val="238"/>
      </rPr>
      <t xml:space="preserve"> jasnoniebieski , niebieski lub zielony</t>
    </r>
  </si>
  <si>
    <r>
      <t xml:space="preserve">Maska medyczna jednorazowego użytku na gumkę, 3-warstwowa kolor kolor </t>
    </r>
    <r>
      <rPr>
        <sz val="9"/>
        <color rgb="FFFF0000"/>
        <rFont val="Calibri"/>
        <family val="2"/>
        <charset val="238"/>
        <scheme val="minor"/>
      </rPr>
      <t>zielony lub niebieski lub biały</t>
    </r>
    <r>
      <rPr>
        <sz val="9"/>
        <rFont val="Calibri"/>
        <family val="2"/>
        <charset val="238"/>
        <scheme val="minor"/>
      </rPr>
      <t>. Maski powinny spełniać następujące wymagania:
1. zgodność z normami: 
a. PN-EN 14683 + AC:2019-09 - Maski chirurgiczne -- Wymagania i metody badania (lub odpowiednio EN 14683:2019)
2. deklaracja zgodności  na zgodność z wymaganiami Rozporządzenia Ministra Zdrowia z dnia 17 lutego 2016 r. w sprawie wymagań zasadniczych oraz procedur oceny zgodności wyrobów medycznych (Dz. U. poz. 211) albo deklaracja zgodności z wymaganiami dyrektywy 93/42/EWG,  albo deklaracja zgodności z wymaganiami rozporządzenia (UE) 2017/745;
3. oznakowanie znakiem CE;
4. wprowadzenie do obrotu i do używania, przewidziane w ustawie o wyrobach medycznych, potwierdzone aktualnymi dokumentami (tj.: kompletne zgłoszenia lub powiadomienia do Prezesa Urzędu Rejestracji Produktów Leczniczych, Wyrobów Medycznych i Produktów Biobójczych, karty charakterystyki, Deklaracje Zgodności, atesty)</t>
    </r>
  </si>
  <si>
    <r>
      <rPr>
        <sz val="9"/>
        <rFont val="Calibri"/>
        <family val="2"/>
        <charset val="238"/>
      </rPr>
      <t>Czepek typu furażerka</t>
    </r>
    <r>
      <rPr>
        <sz val="9"/>
        <color rgb="FFFF0000"/>
        <rFont val="Calibri"/>
        <family val="2"/>
        <charset val="238"/>
      </rPr>
      <t xml:space="preserve"> wiązany na troki, kolor zielony lub niebieski wykonany:
- z włókniny wiskozowo-poliestrowej o gramaturze 28g/m2, powierzchnia górna z włókniny polipropylenowej Spunbond o gramaturze 14g/2  bez zawartości lateksu;
lub
- w całości z perforowanej włókniny wiskozowej o gramaturze 25g/m2;
Lub
- w całości z perforowanej włókniny Spunlace Mesh o gramaturze 35g/m2;
lub 
- z włókniny PP o gramaturze min. 20-25g/m2, cała powierzchnia czepka z włókniny polipropylenowej.
lub 
- w całości ze spunbond  o gramaturze 35 g/m2
lub
- w całości ze SMS o gramaturze 40 g/m2</t>
    </r>
  </si>
  <si>
    <r>
      <t xml:space="preserve">Czepek typu rondo  lub w kształcie beretu, wykonanych:
- z włókniny polipropylenowej , bez lateksu, z gumką, o gramaturze 14g/m2, rozmiary: M,L 
lub
- z włókniny polipropylenowej 16 -18g/m²,  ściągany lekką nie uciskającą gumką </t>
    </r>
    <r>
      <rPr>
        <u/>
        <sz val="9"/>
        <color rgb="FFFF0000"/>
        <rFont val="Calibri"/>
        <family val="2"/>
        <charset val="238"/>
      </rPr>
      <t>rozmiar uniwersalny</t>
    </r>
    <r>
      <rPr>
        <sz val="9"/>
        <color rgb="FFFF0000"/>
        <rFont val="Calibri"/>
        <family val="2"/>
        <charset val="238"/>
      </rPr>
      <t>, przy czym średnica po rozciągnięciu ok. 53cm.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</si>
</sst>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1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i/>
      <sz val="9"/>
      <color rgb="FFFF0000"/>
      <name val="Times New Roman"/>
      <family val="1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sz val="9"/>
      <color rgb="FFFF0000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u/>
      <sz val="9"/>
      <name val="Calibri"/>
      <family val="2"/>
      <charset val="238"/>
    </font>
    <font>
      <u/>
      <sz val="9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5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9" fillId="0" borderId="0" xfId="0" applyFont="1" applyFill="1"/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/>
    <xf numFmtId="0" fontId="7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/>
    <xf numFmtId="164" fontId="7" fillId="0" borderId="1" xfId="2" applyNumberFormat="1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right" vertical="center"/>
    </xf>
    <xf numFmtId="9" fontId="7" fillId="0" borderId="1" xfId="2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12" fillId="0" borderId="0" xfId="0" applyFont="1" applyFill="1"/>
    <xf numFmtId="0" fontId="7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" fillId="3" borderId="10" xfId="2" applyFont="1" applyFill="1" applyBorder="1" applyAlignment="1">
      <alignment horizontal="center"/>
    </xf>
    <xf numFmtId="0" fontId="5" fillId="3" borderId="10" xfId="2" applyFont="1" applyFill="1" applyBorder="1" applyAlignment="1">
      <alignment horizontal="left"/>
    </xf>
    <xf numFmtId="0" fontId="5" fillId="3" borderId="10" xfId="2" applyFont="1" applyFill="1" applyBorder="1" applyAlignment="1">
      <alignment horizontal="center" vertical="center" wrapText="1"/>
    </xf>
    <xf numFmtId="0" fontId="5" fillId="3" borderId="10" xfId="2" applyNumberFormat="1" applyFont="1" applyFill="1" applyBorder="1" applyAlignment="1">
      <alignment horizontal="center" vertical="center" wrapText="1"/>
    </xf>
    <xf numFmtId="164" fontId="8" fillId="0" borderId="11" xfId="2" applyNumberFormat="1" applyFont="1" applyFill="1" applyBorder="1" applyAlignment="1">
      <alignment horizontal="center" vertical="center"/>
    </xf>
    <xf numFmtId="164" fontId="8" fillId="0" borderId="12" xfId="2" applyNumberFormat="1" applyFont="1" applyFill="1" applyBorder="1" applyAlignment="1">
      <alignment horizontal="right" vertical="center"/>
    </xf>
    <xf numFmtId="9" fontId="8" fillId="0" borderId="12" xfId="2" applyNumberFormat="1" applyFont="1" applyFill="1" applyBorder="1" applyAlignment="1">
      <alignment horizontal="center" vertical="center"/>
    </xf>
    <xf numFmtId="164" fontId="8" fillId="0" borderId="13" xfId="2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13" fillId="0" borderId="0" xfId="0" applyFont="1" applyAlignment="1">
      <alignment horizont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justify" vertical="center" wrapText="1"/>
    </xf>
  </cellXfs>
  <cellStyles count="3">
    <cellStyle name="Normalny" xfId="0" builtinId="0"/>
    <cellStyle name="Normalny 2" xfId="1" xr:uid="{00000000-0005-0000-0000-000001000000}"/>
    <cellStyle name="Normalny_Arkusz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showWhiteSpace="0" zoomScaleNormal="100" zoomScaleSheetLayoutView="115" workbookViewId="0">
      <selection activeCell="B6" sqref="B6"/>
    </sheetView>
  </sheetViews>
  <sheetFormatPr defaultColWidth="9.140625" defaultRowHeight="11.25" x14ac:dyDescent="0.2"/>
  <cols>
    <col min="1" max="1" width="3.5703125" style="3" customWidth="1"/>
    <col min="2" max="2" width="60" style="1" customWidth="1"/>
    <col min="3" max="3" width="9" style="19" customWidth="1"/>
    <col min="4" max="4" width="7.85546875" style="3" customWidth="1"/>
    <col min="5" max="5" width="10.140625" style="2" customWidth="1"/>
    <col min="6" max="6" width="9.140625" style="1"/>
    <col min="7" max="7" width="13.7109375" style="4" customWidth="1"/>
    <col min="8" max="8" width="7" style="3" customWidth="1"/>
    <col min="9" max="9" width="11" style="4" customWidth="1"/>
    <col min="10" max="10" width="12.85546875" style="4" customWidth="1"/>
    <col min="11" max="16384" width="9.140625" style="1"/>
  </cols>
  <sheetData>
    <row r="1" spans="1:11" s="12" customFormat="1" ht="12.75" customHeight="1" x14ac:dyDescent="0.2">
      <c r="A1" s="48" t="s">
        <v>25</v>
      </c>
      <c r="B1" s="49"/>
      <c r="C1" s="52" t="s">
        <v>10</v>
      </c>
      <c r="D1" s="52"/>
      <c r="E1" s="52"/>
      <c r="F1" s="14"/>
      <c r="G1" s="14"/>
      <c r="H1" s="50" t="s">
        <v>30</v>
      </c>
      <c r="I1" s="50"/>
      <c r="J1" s="51"/>
    </row>
    <row r="2" spans="1:11" s="12" customFormat="1" ht="20.25" customHeight="1" thickBot="1" x14ac:dyDescent="0.25">
      <c r="A2" s="43" t="s">
        <v>29</v>
      </c>
      <c r="B2" s="44"/>
      <c r="C2" s="44"/>
      <c r="D2" s="44"/>
      <c r="E2" s="44"/>
      <c r="F2" s="44"/>
      <c r="G2" s="44"/>
      <c r="H2" s="44"/>
      <c r="I2" s="44"/>
      <c r="J2" s="45"/>
    </row>
    <row r="3" spans="1:11" s="12" customFormat="1" ht="36" x14ac:dyDescent="0.2">
      <c r="A3" s="24" t="s">
        <v>4</v>
      </c>
      <c r="B3" s="25" t="s">
        <v>11</v>
      </c>
      <c r="C3" s="25" t="s">
        <v>7</v>
      </c>
      <c r="D3" s="25" t="s">
        <v>14</v>
      </c>
      <c r="E3" s="25" t="s">
        <v>17</v>
      </c>
      <c r="F3" s="25" t="s">
        <v>12</v>
      </c>
      <c r="G3" s="26" t="s">
        <v>15</v>
      </c>
      <c r="H3" s="25" t="s">
        <v>13</v>
      </c>
      <c r="I3" s="26" t="s">
        <v>0</v>
      </c>
      <c r="J3" s="25" t="s">
        <v>16</v>
      </c>
    </row>
    <row r="4" spans="1:11" s="5" customFormat="1" x14ac:dyDescent="0.2">
      <c r="A4" s="23" t="s">
        <v>3</v>
      </c>
      <c r="B4" s="29" t="s">
        <v>1</v>
      </c>
      <c r="C4" s="30" t="s">
        <v>2</v>
      </c>
      <c r="D4" s="29" t="s">
        <v>18</v>
      </c>
      <c r="E4" s="29" t="s">
        <v>19</v>
      </c>
      <c r="F4" s="31" t="s">
        <v>6</v>
      </c>
      <c r="G4" s="31" t="s">
        <v>20</v>
      </c>
      <c r="H4" s="32" t="s">
        <v>21</v>
      </c>
      <c r="I4" s="31" t="s">
        <v>23</v>
      </c>
      <c r="J4" s="31" t="s">
        <v>24</v>
      </c>
    </row>
    <row r="5" spans="1:11" s="6" customFormat="1" ht="192" x14ac:dyDescent="0.2">
      <c r="A5" s="27">
        <v>1</v>
      </c>
      <c r="B5" s="54" t="s">
        <v>33</v>
      </c>
      <c r="C5" s="38" t="s">
        <v>26</v>
      </c>
      <c r="D5" s="41">
        <v>1000</v>
      </c>
      <c r="E5" s="21"/>
      <c r="F5" s="15"/>
      <c r="G5" s="16">
        <f t="shared" ref="G5" si="0">D5*F5</f>
        <v>0</v>
      </c>
      <c r="H5" s="17"/>
      <c r="I5" s="16">
        <f t="shared" ref="I5" si="1">J5-G5</f>
        <v>0</v>
      </c>
      <c r="J5" s="16">
        <f t="shared" ref="J5" si="2">G5*H5+G5</f>
        <v>0</v>
      </c>
    </row>
    <row r="6" spans="1:11" s="6" customFormat="1" ht="83.25" customHeight="1" x14ac:dyDescent="0.2">
      <c r="A6" s="28">
        <v>2</v>
      </c>
      <c r="B6" s="55" t="s">
        <v>34</v>
      </c>
      <c r="C6" s="38" t="s">
        <v>26</v>
      </c>
      <c r="D6" s="41">
        <v>12500</v>
      </c>
      <c r="E6" s="21"/>
      <c r="F6" s="15"/>
      <c r="G6" s="16">
        <f t="shared" ref="G6:G9" si="3">D6*F6</f>
        <v>0</v>
      </c>
      <c r="H6" s="17"/>
      <c r="I6" s="16">
        <f t="shared" ref="I6:I9" si="4">J6-G6</f>
        <v>0</v>
      </c>
      <c r="J6" s="16">
        <f t="shared" ref="J6:J9" si="5">G6*H6+G6</f>
        <v>0</v>
      </c>
    </row>
    <row r="7" spans="1:11" s="6" customFormat="1" ht="12.75" x14ac:dyDescent="0.2">
      <c r="A7" s="28">
        <v>3</v>
      </c>
      <c r="B7" s="37" t="s">
        <v>28</v>
      </c>
      <c r="C7" s="38" t="s">
        <v>27</v>
      </c>
      <c r="D7" s="41">
        <v>2000</v>
      </c>
      <c r="E7" s="21"/>
      <c r="F7" s="15"/>
      <c r="G7" s="16">
        <f t="shared" si="3"/>
        <v>0</v>
      </c>
      <c r="H7" s="17"/>
      <c r="I7" s="16">
        <f t="shared" si="4"/>
        <v>0</v>
      </c>
      <c r="J7" s="16">
        <f t="shared" si="5"/>
        <v>0</v>
      </c>
    </row>
    <row r="8" spans="1:11" s="6" customFormat="1" ht="24" x14ac:dyDescent="0.2">
      <c r="A8" s="27">
        <v>4</v>
      </c>
      <c r="B8" s="39" t="s">
        <v>31</v>
      </c>
      <c r="C8" s="40" t="s">
        <v>26</v>
      </c>
      <c r="D8" s="41">
        <v>25200</v>
      </c>
      <c r="E8" s="21"/>
      <c r="F8" s="15"/>
      <c r="G8" s="16">
        <f t="shared" si="3"/>
        <v>0</v>
      </c>
      <c r="H8" s="17"/>
      <c r="I8" s="16">
        <f t="shared" si="4"/>
        <v>0</v>
      </c>
      <c r="J8" s="16">
        <f t="shared" si="5"/>
        <v>0</v>
      </c>
    </row>
    <row r="9" spans="1:11" s="6" customFormat="1" ht="204" x14ac:dyDescent="0.2">
      <c r="A9" s="28">
        <v>5</v>
      </c>
      <c r="B9" s="13" t="s">
        <v>32</v>
      </c>
      <c r="C9" s="22" t="s">
        <v>27</v>
      </c>
      <c r="D9" s="42">
        <v>70000</v>
      </c>
      <c r="E9" s="21"/>
      <c r="F9" s="15"/>
      <c r="G9" s="16">
        <f t="shared" si="3"/>
        <v>0</v>
      </c>
      <c r="H9" s="17"/>
      <c r="I9" s="16">
        <f t="shared" si="4"/>
        <v>0</v>
      </c>
      <c r="J9" s="16">
        <f t="shared" si="5"/>
        <v>0</v>
      </c>
    </row>
    <row r="10" spans="1:11" s="6" customFormat="1" ht="13.5" thickBot="1" x14ac:dyDescent="0.25">
      <c r="A10" s="7"/>
      <c r="B10" s="8"/>
      <c r="C10" s="11"/>
      <c r="D10" s="10"/>
      <c r="E10" s="9"/>
      <c r="F10" s="33" t="s">
        <v>5</v>
      </c>
      <c r="G10" s="34">
        <f>SUM(G5:G9)</f>
        <v>0</v>
      </c>
      <c r="H10" s="35" t="s">
        <v>5</v>
      </c>
      <c r="I10" s="34">
        <f>SUM(I5:I9)</f>
        <v>0</v>
      </c>
      <c r="J10" s="36">
        <f>SUM(J5:J9)</f>
        <v>0</v>
      </c>
    </row>
    <row r="13" spans="1:11" ht="12.75" customHeight="1" x14ac:dyDescent="0.2">
      <c r="B13" s="20" t="s">
        <v>8</v>
      </c>
      <c r="C13" s="46" t="s">
        <v>8</v>
      </c>
      <c r="D13" s="46"/>
      <c r="E13" s="46"/>
    </row>
    <row r="14" spans="1:11" ht="12.75" customHeight="1" x14ac:dyDescent="0.2">
      <c r="B14" s="20" t="s">
        <v>9</v>
      </c>
      <c r="C14" s="53" t="s">
        <v>22</v>
      </c>
      <c r="D14" s="53"/>
      <c r="E14" s="53"/>
      <c r="F14" s="53"/>
      <c r="G14" s="53"/>
      <c r="H14" s="53"/>
      <c r="I14" s="53"/>
      <c r="J14" s="53"/>
      <c r="K14" s="18"/>
    </row>
    <row r="15" spans="1:11" ht="11.25" customHeight="1" x14ac:dyDescent="0.2">
      <c r="C15" s="53"/>
      <c r="D15" s="53"/>
      <c r="E15" s="53"/>
      <c r="F15" s="53"/>
      <c r="G15" s="53"/>
      <c r="H15" s="53"/>
      <c r="I15" s="53"/>
      <c r="J15" s="53"/>
    </row>
    <row r="16" spans="1:11" x14ac:dyDescent="0.2">
      <c r="C16" s="47"/>
      <c r="D16" s="47"/>
      <c r="E16" s="47"/>
      <c r="F16" s="47"/>
      <c r="G16" s="47"/>
      <c r="H16" s="47"/>
    </row>
    <row r="17" spans="4:4" x14ac:dyDescent="0.2">
      <c r="D17" s="18"/>
    </row>
  </sheetData>
  <mergeCells count="7">
    <mergeCell ref="A2:J2"/>
    <mergeCell ref="C13:E13"/>
    <mergeCell ref="C16:H16"/>
    <mergeCell ref="A1:B1"/>
    <mergeCell ref="H1:J1"/>
    <mergeCell ref="C1:E1"/>
    <mergeCell ref="C14:J15"/>
  </mergeCells>
  <phoneticPr fontId="0" type="noConversion"/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r:id="rId1"/>
  <headerFooter>
    <oddFooter>&amp;R&amp;"-,Standardowy"&amp;8&amp;P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1f</vt:lpstr>
    </vt:vector>
  </TitlesOfParts>
  <Company>KLINGER w Polsce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MROCZEK</dc:creator>
  <cp:lastModifiedBy>Ewa Mroczek</cp:lastModifiedBy>
  <cp:lastPrinted>2022-01-27T07:37:26Z</cp:lastPrinted>
  <dcterms:created xsi:type="dcterms:W3CDTF">2011-10-30T09:20:53Z</dcterms:created>
  <dcterms:modified xsi:type="dcterms:W3CDTF">2022-02-04T09:15:14Z</dcterms:modified>
</cp:coreProperties>
</file>