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T:\sekcja48\ROK 2022\DZP-271    22 - Dokumentacja zamówień publicznych\DZP-271  97 22 - dostawa mas protetycznych\Dokumenty do publikacji\"/>
    </mc:Choice>
  </mc:AlternateContent>
  <xr:revisionPtr revIDLastSave="0" documentId="13_ncr:1_{79384DF7-08FF-4152-B5A4-BCC583967B37}" xr6:coauthVersionLast="36" xr6:coauthVersionMax="36" xr10:uidLastSave="{00000000-0000-0000-0000-000000000000}"/>
  <bookViews>
    <workbookView xWindow="480" yWindow="150" windowWidth="15180" windowHeight="9735" xr2:uid="{00000000-000D-0000-FFFF-FFFF00000000}"/>
  </bookViews>
  <sheets>
    <sheet name="Załącznik nr 3" sheetId="1" r:id="rId1"/>
  </sheets>
  <calcPr calcId="191029" iterateDelta="1E-4" fullPrecision="0"/>
</workbook>
</file>

<file path=xl/calcChain.xml><?xml version="1.0" encoding="utf-8"?>
<calcChain xmlns="http://schemas.openxmlformats.org/spreadsheetml/2006/main">
  <c r="G32" i="1" l="1"/>
  <c r="J32" i="1" s="1"/>
  <c r="I32" i="1" s="1"/>
  <c r="G31" i="1"/>
  <c r="J31" i="1" s="1"/>
  <c r="I31" i="1" s="1"/>
  <c r="G30" i="1"/>
  <c r="J30" i="1" s="1"/>
  <c r="I30" i="1" s="1"/>
  <c r="G29" i="1"/>
  <c r="J29" i="1" s="1"/>
  <c r="I29" i="1" s="1"/>
  <c r="G28" i="1"/>
  <c r="J28" i="1" s="1"/>
  <c r="I28" i="1" s="1"/>
  <c r="G27" i="1"/>
  <c r="J27" i="1" s="1"/>
  <c r="I27" i="1" s="1"/>
  <c r="G26" i="1"/>
  <c r="J26" i="1" s="1"/>
  <c r="I26" i="1" s="1"/>
  <c r="G25" i="1"/>
  <c r="J25" i="1" s="1"/>
  <c r="I25" i="1" s="1"/>
  <c r="G24" i="1"/>
  <c r="J24" i="1" s="1"/>
  <c r="I24" i="1" s="1"/>
  <c r="G23" i="1"/>
  <c r="J23" i="1" s="1"/>
  <c r="I23" i="1" s="1"/>
  <c r="G22" i="1"/>
  <c r="J22" i="1" s="1"/>
  <c r="I22" i="1" s="1"/>
  <c r="G21" i="1"/>
  <c r="J21" i="1" s="1"/>
  <c r="I21" i="1" s="1"/>
  <c r="G20" i="1"/>
  <c r="J20" i="1" s="1"/>
  <c r="I20" i="1" s="1"/>
  <c r="G19" i="1"/>
  <c r="J19" i="1" s="1"/>
  <c r="I19" i="1" s="1"/>
  <c r="G18" i="1"/>
  <c r="J18" i="1" s="1"/>
  <c r="I18" i="1" s="1"/>
  <c r="G17" i="1"/>
  <c r="J17" i="1" s="1"/>
  <c r="I17" i="1" s="1"/>
  <c r="G16" i="1"/>
  <c r="J16" i="1" s="1"/>
  <c r="I16" i="1" s="1"/>
  <c r="G15" i="1"/>
  <c r="J15" i="1" s="1"/>
  <c r="I15" i="1" s="1"/>
  <c r="G14" i="1"/>
  <c r="J14" i="1" s="1"/>
  <c r="I14" i="1" s="1"/>
  <c r="G13" i="1"/>
  <c r="J13" i="1" s="1"/>
  <c r="I13" i="1" s="1"/>
  <c r="G12" i="1"/>
  <c r="J12" i="1" s="1"/>
  <c r="I12" i="1" s="1"/>
  <c r="G11" i="1"/>
  <c r="J11" i="1" s="1"/>
  <c r="I11" i="1" s="1"/>
  <c r="G10" i="1"/>
  <c r="J10" i="1" s="1"/>
  <c r="I10" i="1" s="1"/>
  <c r="G9" i="1"/>
  <c r="J9" i="1" s="1"/>
  <c r="I9" i="1" s="1"/>
  <c r="G8" i="1"/>
  <c r="J8" i="1" s="1"/>
  <c r="I8" i="1" s="1"/>
  <c r="G7" i="1"/>
  <c r="J7" i="1" s="1"/>
  <c r="I7" i="1" s="1"/>
  <c r="G6" i="1"/>
  <c r="J6" i="1" s="1"/>
  <c r="I6" i="1" s="1"/>
  <c r="G5" i="1" l="1"/>
  <c r="J5" i="1" s="1"/>
  <c r="I5" i="1" s="1"/>
  <c r="G33" i="1" l="1"/>
  <c r="I33" i="1"/>
  <c r="J33" i="1" l="1"/>
</calcChain>
</file>

<file path=xl/sharedStrings.xml><?xml version="1.0" encoding="utf-8"?>
<sst xmlns="http://schemas.openxmlformats.org/spreadsheetml/2006/main" count="86" uniqueCount="82">
  <si>
    <t>Opis przedmiotu zamówienia</t>
  </si>
  <si>
    <t>b</t>
  </si>
  <si>
    <t>c</t>
  </si>
  <si>
    <t>d</t>
  </si>
  <si>
    <t>e</t>
  </si>
  <si>
    <t>a</t>
  </si>
  <si>
    <t>l.p</t>
  </si>
  <si>
    <t>SUMA:</t>
  </si>
  <si>
    <t>op.</t>
  </si>
  <si>
    <t xml:space="preserve">op.= 8,6 g </t>
  </si>
  <si>
    <t>op.= 453g</t>
  </si>
  <si>
    <t>op.= 450g</t>
  </si>
  <si>
    <t>op.= 140 ml</t>
  </si>
  <si>
    <t>op.=140 ml</t>
  </si>
  <si>
    <t>op.= 60 ml</t>
  </si>
  <si>
    <t>op.=900 ml</t>
  </si>
  <si>
    <t>op.=60 ml</t>
  </si>
  <si>
    <t>op.= baza, tubka, 30ml, katalizator, tubka, 30ml, klej, buteleczka 5ml, Lustrol - lakier błyszczący, buteleczka, 2x6ml, pipety, 2szt.</t>
  </si>
  <si>
    <t>op.= zestaw zawiera: kartusz 50ml , 10ml płynu wiązącego,10 ml bazy glazing, 10 ml katalizatora glazing, końcówki mieszające typ 8</t>
  </si>
  <si>
    <t>op. = 50 szt.</t>
  </si>
  <si>
    <t>op.= 50 kartek</t>
  </si>
  <si>
    <t>op.=500 g</t>
  </si>
  <si>
    <t>op.= 20 szt. arkuszy (500g)</t>
  </si>
  <si>
    <t>op.= buteleczka 45 ml</t>
  </si>
  <si>
    <t>op.=  1 x 50 g tubka pasty bazowej, 1 x 15 g tubka katalizatora, bloczek do mieszania.</t>
  </si>
  <si>
    <t>op. = 200 g. butelka z adapterem</t>
  </si>
  <si>
    <t>op. = butelka 10ml</t>
  </si>
  <si>
    <t>f</t>
  </si>
  <si>
    <t>h</t>
  </si>
  <si>
    <t>op. = 1 nabój 50ml (67g), 16 końcówek mieszających</t>
  </si>
  <si>
    <t xml:space="preserve">Op. 500 g </t>
  </si>
  <si>
    <t>op. = zestaw</t>
  </si>
  <si>
    <t>op. = 12 szt.</t>
  </si>
  <si>
    <t xml:space="preserve">CZĘŚĆ 2 - Masy protetyczne, podkłady, woski; Kod CPV: 33141800-8 - wyroby stomatologiczne, 33141830-7 - podkłady cementowe; </t>
  </si>
  <si>
    <t>FORMULARZ CENOWY</t>
  </si>
  <si>
    <t>Załącznik nr 1b do SWZ</t>
  </si>
  <si>
    <t>...............................................</t>
  </si>
  <si>
    <t>(miejsce, data)</t>
  </si>
  <si>
    <r>
      <t>(</t>
    </r>
    <r>
      <rPr>
        <b/>
        <sz val="9"/>
        <color rgb="FFFF0000"/>
        <rFont val="Arial"/>
        <family val="2"/>
        <charset val="238"/>
      </rPr>
      <t xml:space="preserve">kwalifikowany podpis/podpisy elektroniczny </t>
    </r>
    <r>
      <rPr>
        <sz val="8"/>
        <color rgb="FFFF0000"/>
        <rFont val="Arial"/>
        <family val="2"/>
        <charset val="238"/>
      </rPr>
      <t>lub osobisty lub zaufany osoby/osób uprawnionych/upoważnionych do reprezentowania wykonawcy)</t>
    </r>
  </si>
  <si>
    <t xml:space="preserve">.......................................................................................  </t>
  </si>
  <si>
    <t xml:space="preserve">Ilość
op. </t>
  </si>
  <si>
    <t>Cena jedn.
netto</t>
  </si>
  <si>
    <t>g=dxf</t>
  </si>
  <si>
    <t>i=j-g</t>
  </si>
  <si>
    <t>j=gxh+g</t>
  </si>
  <si>
    <t>Wartość netto [PLN]</t>
  </si>
  <si>
    <t>Wartość VAT [PLN]</t>
  </si>
  <si>
    <t>Wartość brutto [PLN]</t>
  </si>
  <si>
    <t>VAT
%</t>
  </si>
  <si>
    <t xml:space="preserve">Nazwa handlowa i Producent </t>
  </si>
  <si>
    <t>op.= Zestaw, który zawiera: kartusz 80g, 10 ml wiązącego, końcówki mieszające typ 8</t>
  </si>
  <si>
    <t>Materiał do odbudowy zrębu koronowo-korzeniowego wykonanym na bazie żywic kompozytowych, wzmocnionym włóknem szklanym. Posiadający cechy: opracowuje się jak zębina, zawiera drobno pocięte włókna szklane, które zwiększają wytrzymałość kompozytu, jest podwójnie utwardzalny, posiada parametry fizyczne podobne do zębiny, zawiera fluor. Widoczny na zdjęciu rentgenowskim, co pozwala określić dokładność odbudowy. Może być stosowany pod wszystkie pełnoceramiczne i pełnokompozytowe odbudowy, w połączeniu z wkładami. Dostępny w 8,6g samomieszających strzykawkach w kolorach: A2, A3, niebieskim, złotym i opakerowym białym</t>
  </si>
  <si>
    <t xml:space="preserve">Masa wyciskowa. alginatowa, monochromatyczna, przeznaczona do pobierania wycisków przy wykonywaniu protez częściowych osiadających i szkieletowych oraz na modele diagnostyczne. Pakowana bez dostępu powietrza w atmosferze argonu, umożliwiające wieloletnie przechowywanie zamkniętych opakowań bez zmian właściwości. Cechy masy:  nie zawiera metali ciężkich, nie rozpływa się w ustach, jest bardzo precyzyjna; charakteryzuje sie krótkim czasem pracy i wiązania oraz wyjątkowo przyjemnym zapachem egzotycznych owoców. </t>
  </si>
  <si>
    <t>Masa alginatowa klasy A z chromatycznym wskaźnikiem fazy. Masa, która posiada barwnik wskaźnikowy: fioletowy = mieszanie, różowy = nakładanie na łyżkę wyciskową, biały = umieszczanie w jamie ustnej. Występuje w postaci proszku, który należy rozmieszać z wodą (niezależnie od temperatury i twardości). Czas wiązania w ustach: 1 minuta. Model może zachować doskonałe parametry nawet do 100 godzin, jeśli wycisk jest przechowywany w zamkniętej torebce. Masa charakteryzuje  się szybkim wiązaniem. Produkt posiadający znak CE. Opakowanie zawiera 450 g proszku. Objętość netto po wymieszaniu: 1250 ml</t>
  </si>
  <si>
    <t>Masa o małej lepkości przeznaczona do drugiej warstwy wycisku lub do strzykawek przy technice wycisku równoczesnego. Właściwości:
bardzo duża stabilność kształtu, model może być odlewany aż do 7 dni od zdjęcia wycisku, aktywowane powierzchniowo, bardzo duża odporność na rozrywanie, nie klei się, nie pozostawia resztek w przestrzeniach międzyzębnych, może być dezynfekowana łagodnymi środkami dezynfekującymi, biokompatybilna, obojętna dla błony śluzowej i skóry pacjenta oraz skóry rąk lekarza, zapewnia komfort pacjentowi (neutralny smak i zapach), nie powoduje nadmiernego wydzielania śliny.</t>
  </si>
  <si>
    <t xml:space="preserve">Materiał do protez częściowych i całkowitych. Poprzez wydłużenie czasu wiązania masy, bardzo ważne ruchy konieczne do prawidłowego zrobienia częściowej lub całkowitej protezy zostają odwzorowane bardzo precyzyjnie. Posiada  świetną zwilżalność oraz płynność. </t>
  </si>
  <si>
    <t>Uniwersalny aktywator wykorzystywany masy silikonowej opisanej w poz.4 i 5. Wykorzystywany zarówno do I jak i do II warstwy.</t>
  </si>
  <si>
    <t xml:space="preserve">Masa C-silikon o bardzo niskiej lepkości i dużej płynności. Do stosowania jako masa korekcyjna w technice wycisków dwuwarstwowych. Masa idealnie wnika w kieszonki zębowe, hydrofilna, o pomarańczowym kolorze oraz przyjemny pomarańczowym zapachu. Właściwości produktu: czas mieszania: 30 sek.,czas pracy: 1 min. 30 sek., czas w jamie ustnej: 3 min. 30 sek.,czas wiązania: 5 min. </t>
  </si>
  <si>
    <t>Masa, silikon kondensacyjny - I warstwa. Materiał przeznaczony na pierwszą warstwę wycisku dwuwarstwowego. Masa o podwyższonej twardości i odporności na odkształcenia, regulująca napięcie śluzówki jamy ustnej. Wysoka twardość końcowa jest wyjątkową zaletą w technice dwuwarstwowego, dwuczasowego wycisku. W technice dwuwarstwowego, jednoczasowego wycisku materiał przystosowuje się do konsystencji warstwy korekcyjnej o niższej lepkości. Opakowanie: 900 ml bazy, bez katalizatora</t>
  </si>
  <si>
    <t>Uniwersalny katalizator  do masy opisanej w pozycji 7, 8 i 9. Zastosowanie: do wszystkich silikonów kondensacyjnych, do masy bazowej i korekcyjnej typu C.</t>
  </si>
  <si>
    <t>Zestaw materiałów do podścieleń, silikon A polimeryzujący w niskiej temperaturze. Dwu składnikowy w pojemnikach do mieszania automatycznego w chwili dozowania bezpośrednio na protezę. Możliwy do użycia w gabinecie. Cechy:  trwale elastyczny, zapewnia długą wygodę noszenia protez. Idealna konsystencja w trakcie aplikacji, nie ucieka przez krawędzie protez a płynie pod naciskiem. Szybko tężeje w ustach bez wydzielania ciepła. Przywiera pewnie do wszystkich typów akryli, nowych i używanych. 
Bezsmakowy i stabilny wymiarowo. Aplikacja z pistoletu. Nie chłonie zapachów. Dostępny w opakowaniu standardowym zawierającym: baza, tubka, 30ml, katalizator, tubka, 30ml, klej, buteleczka 5ml, Lustrol - lakier błyszczący, buteleczka, 2x6ml, pipety, 2szt.</t>
  </si>
  <si>
    <t>Miękki, trwały materiał na bazie silikonu A służący do podścielania protez zębowych. Właściwości autopolimeryzacyjne i utwardzanie na zimno sprawiają, że jest prosty w użyciu zarówno przy podścielaniu protez bezpośrednio w jamie ustnej pacjenta jak i w laboratorium. Biokompatybilny (wolny od metakrytatów), bezwonny, bezsmakowy, stabilny kolorystycznie i estetyczny (efekt dopasowania się koloru).  Można go używać do wszystkich protez zębowych na bazie PMMA. Dający możliwość naprawy lub korekty świeżo wykonanych podścieleń. 
Zestaw zawiera: kartusz 50ml , 10ml płynu wiązącego,10 ml bazy glazing, 10 ml katalizatora glazing, końcówki mieszające typ 8</t>
  </si>
  <si>
    <t>Twardy materiał do bezpośredniego podścielania w kartuszy zapewniającej szybką i wolną od pęcherzyków powietrza aplikację. Wskazania: twarde, stałe podścielenia. Pośrednie i bezpośrednie podścielenia. Podścielenia całkowite lub częściowe. Podścielenia ambulatoryjne. Przedłużenie brzegów protezy. Korekty nowych protez. Zalety: konieczna tylko jedna wizyta pacjenta, wolny od metylmetakrylatu, bezsmakowy i bezwonny, nieodczuwalne ogrzanie materiału w ustach, stabilny kolorystycznie.</t>
  </si>
  <si>
    <t>Materiał do prac tymczasowych, który charakteryzuje się wysoką trwałością i odpornością na złamania oraz estetyką - gładką, lśniącą powierzchnią, naturalną fluorescencją oraz lepszą stabilnością kolorów.  Niezawodnie wytrzymałe uzupełnienia tymczasowe, które można też użytkować długoterminowo. Doskonała estetyka, komfortowe dopasowanie i łatwe usuwanie płytki nazębnej. Szybka procedura i olśniewający wygląd bez polerowania i glazurowania. Wskazania: tymczasowe, krótko- i długoczasowe korony, mosty, wkłady, nakłady i licówki. Dostępne kolory: A1, A2, A3.</t>
  </si>
  <si>
    <t>Końcówki mieszające używane do naboi przy podawaniu materiału opisanego w tabeli poz.15.</t>
  </si>
  <si>
    <t>Bloczek do mieszania mas protetycznych, wykonany z materiału hydrofobowego o wymiarach minimum: 9cmx16cm</t>
  </si>
  <si>
    <t xml:space="preserve">Wosk na płyty protez letni – TWARDY. Różowy wosk bazowy w płatkach o średniej twardości. Rodzaj letni o punkcie tężenia 56 stopni C. Rozmiar pojedynczego płatka: około 175 x 80 mm, grubości 1,5 mm  Wykorzystywany również podczas modelowania koron i podbudów metalowych, wzorników oraz olicowań. Po podgrzaniu długo pozostaje plastyczny, po ochłodzeniu twardy i stabilnie utrzymujący kształt. W skład preparatu wchodzą: parafiny, wosk pszczeli i barwnik. </t>
  </si>
  <si>
    <t xml:space="preserve">Wosk modelowy do wykonywania modeli podstawowych protez zębowych. Cechy: wosk miękki w postaci płyt, kolor różowy. Opakowanie:  500g. </t>
  </si>
  <si>
    <t>Wosk modelowy używany do rejestracji zgryzu, który łatwiej się zmiękcza, jest trwały i stabilny w temperaturze pokojowej. Skład wosku: mieszanka wosków roślinnych i mineralnych oraz aluminiowego proszku. Zawartość aluminiowego proszku gwarantuje utrzymanie przez dłuższy czas wysokiej temperatury przy zachowaniu stabilności kształtu. Grubość płytki ( arkusza) wosku (2,7mm) została specjalnie dobrana, aby zapewnić bardzo precyzyjne wyciski i najdokładniej oddać rejestrację zgryzu. Wymiary arkuszy: 142mm x 73mm x 2.7mm. Opakowanie: arkusze 20 sztuk (500g)</t>
  </si>
  <si>
    <t xml:space="preserve">Płyn do osuszania i odtłuszczania ubytków w tkankach zęba. Usuwa jednocześnie wilgoć i wszystkie ślady tłuszczu. Może być stosowany przy każdym rodzaju wypełnienia i podkładu. Opakowanie: buteleczka 45 ml </t>
  </si>
  <si>
    <t>Cement tymczasowy bez eugenolu, do opcjonalnego stosowania u pacjentów uczulonych na eugenol. Materiał nie zaburza reakcji wiązania cementów kompozytowych czy akrylowych materiałów tymczasowych. Opakowanie zawiera: 1 x 50 g tubka pasty bazowej, 1 x 15 g tubka katalizatora, bloczek do mieszania.</t>
  </si>
  <si>
    <t>Alkohol izopropylowy jest łagodnym rozpuszczalnikiem organicznym, może być stosowany jako płyn antyseptyczny oraz do czyszczenia powierzchni, posiada właściwości odtłuszczające i dezynfekcyjne. Zastosowanie i właściwości: alkohol izopropylowy stosowany jest w stomatologii podczas leczenia kanałowego, stosowany naprzemiennie z podchlorynem sodu obniża napięcie powierzchniowe, dzięki czemu zwiększa się zdolność penetracji podchlorynu - podchloryn sodu może wnikać wtedy do kanałów o mniejszej średnicy. Przyspiesza osuszenie kanału. Wspomaga wypłukiwanie czasowych wypełnień kanałowych zawierających jodoform. Butelka o pojemności 200 gz adapterem.</t>
  </si>
  <si>
    <t>Preparat, który jest przeznaczony do izolacji ubytku oraz działa biologicznie na miazgę. Szczelnie blokuje wszystkie otwarte kanaliki zębiny na każdej powierzchni ubytku, a w szczególności w okolicach przyszyjkowych oraz zęba po oszlifowaniu. Dzięki zawartości głównie wodorotelenku wapnia a dodatkowo tlenku cynku i tlenku wapnia działa inspirująco na miazgę zęba pobudzając ją do wytwarzania wtórnych mostów zębinowych.</t>
  </si>
  <si>
    <t xml:space="preserve">Zestaw wkładów koronowo - korzeniowych w rozmiarach: 1,2,3 wraz z wiertłami , poszerzaczami i kluczami. Dostępne w rozmiarach Standard oraz Long;  Opakowanie: 1 zestaw. </t>
  </si>
  <si>
    <t>Biokompatybilny wkład do kanału korzeniowego wykonany z tytanu, do zębów bocznych jak i do przednich. Właściwości: gotowe wkłady koronowo-korzeniowe konstrukcji dr. Spanga; Dostępne w rozmiarach Standard (1, 2, 3) oraz Long (1, 2, 3); Opakowanie: Listek 12 szt.,</t>
  </si>
  <si>
    <t>Sprawa znak: DZP-271-97/22</t>
  </si>
  <si>
    <t xml:space="preserve">Op.: 1x5 kg masy+ 2x 60ml katalizatora </t>
  </si>
  <si>
    <t>Kondensacyjna masa silikonowa przeznaczona specjalnie dla pracowni techniczno-dentystycznych.
Stosowana jako materiał pomocniczy przy wykonywaniu:
- części akrylowych w protezach szkieletowych (osłania zęby podczas puszkowania);
- koron i mostów czasowych,
- przedlewów kontrolnych do przygotowania metalowej struktury pod porcelanę,
Wymaga aktywowania katalizatorem. Posiada jasnoszary kolor - brak barwnika uniemożliwia odbarwienie prac protetycznych
Zalety:
- bardzo wysoka płynność początkowa,
- odporność na podwyższoną temperaturę 140'C,
- wysoki stopień odtwarzania szczegółów,
- szczególna plastyczność,
- twardość końcowa 85 Shore`A
opakowanie: puszka 5kg + katalizator 2x60ml</t>
  </si>
  <si>
    <t>Wosk ortodontyczny zapachowy - Do znoszenia dyskomfortu podczas noszenia aparatu ortodontycznego, zabezpieczający przed podrażnieniem i poranieniami od elementów aparatu ortodontycznego. Dostępne smaki w opakowaniu m.in: ananas, czekolada, jabłko, jagoda, guma do żucia, kokos, mięta, pomarańcza, tutti-frutti, wiśnia. Opakowany w higieniczne pudełeczko. Jedna sztuka pudełeczka zawiera 5 listków wosku. Opakowanie handlowe  = 10 szt. pudełeczek po 5 listków.</t>
  </si>
  <si>
    <t xml:space="preserve"> 1 op. = 10 pudełeczek po 5 listków</t>
  </si>
  <si>
    <t>Silikonowa masa wyciskowa (C-silikon) do mieszania ręcznego. Charakteryzuje się ulepszonymi właściwościami i dokładnym odwzorowywaniem szczegółów pola protetycznego. Wyróżnia się krótkim czasem wiązania dzięki bardzo efektywnemu systemowi bazy i katalizatora. Wykazuje krótki czas wiązania* nawet przy zastosowaniu niewielkiej ilości aktywatora. Po zmieszaniu zwiększa swoją lepkość przy równoczesnym zachowaniu płynności (dotykowa kontrola mieszania). Po związaniu trwale zachowuje stabilność wymiarów - odlewanie modeli gipsowych można odsunąć w czasie do 21 dni. Posiada przyjemny smak świeżej mięty. Masa przeznaczona jest do wykonywania wycisków w technice dwuczasowej. Opakowanie: 1 tubka x 140ml masy do wycisków czynnościowych (kolor pomarańczowy, konsystencja medium flow. Nie zawiera katalizatora).</t>
  </si>
  <si>
    <t>Aktywator w formie pasty do masy silikonowej opisanej w pozycji 11 .Opakowanie: 1 tubka x 60ml aktywatora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</si>
</sst>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0" x14ac:knownFonts="1">
    <font>
      <sz val="10"/>
      <name val="Arial"/>
      <charset val="238"/>
    </font>
    <font>
      <sz val="10"/>
      <name val="Arial CE"/>
      <charset val="238"/>
    </font>
    <font>
      <sz val="8"/>
      <name val="Times New Roman"/>
      <family val="1"/>
      <charset val="238"/>
    </font>
    <font>
      <sz val="8"/>
      <name val="Arial"/>
      <family val="2"/>
      <charset val="238"/>
    </font>
    <font>
      <sz val="8"/>
      <name val="Garamond"/>
      <family val="1"/>
      <charset val="238"/>
    </font>
    <font>
      <sz val="11"/>
      <color theme="1"/>
      <name val="Calibri"/>
      <family val="2"/>
      <charset val="238"/>
      <scheme val="minor"/>
    </font>
    <font>
      <sz val="8"/>
      <color rgb="FF000000"/>
      <name val="Times New Roman"/>
      <family val="1"/>
      <charset val="238"/>
    </font>
    <font>
      <b/>
      <sz val="11"/>
      <name val="Calibri"/>
      <family val="2"/>
      <charset val="238"/>
      <scheme val="minor"/>
    </font>
    <font>
      <sz val="8"/>
      <name val="Calibri"/>
      <family val="2"/>
      <charset val="238"/>
      <scheme val="minor"/>
    </font>
    <font>
      <i/>
      <sz val="8"/>
      <name val="Calibri"/>
      <family val="2"/>
      <charset val="238"/>
      <scheme val="minor"/>
    </font>
    <font>
      <sz val="8"/>
      <color rgb="FF000000"/>
      <name val="Calibri"/>
      <family val="2"/>
      <charset val="238"/>
      <scheme val="minor"/>
    </font>
    <font>
      <b/>
      <sz val="9"/>
      <name val="Calibri"/>
      <family val="2"/>
      <charset val="238"/>
      <scheme val="minor"/>
    </font>
    <font>
      <sz val="8"/>
      <color rgb="FFFF0000"/>
      <name val="Calibri"/>
      <family val="2"/>
      <charset val="238"/>
      <scheme val="minor"/>
    </font>
    <font>
      <b/>
      <sz val="10"/>
      <name val="Calibri"/>
      <family val="2"/>
      <charset val="238"/>
      <scheme val="minor"/>
    </font>
    <font>
      <sz val="9"/>
      <color rgb="FF000000"/>
      <name val="Calibri"/>
      <family val="2"/>
      <charset val="238"/>
      <scheme val="minor"/>
    </font>
    <font>
      <sz val="9"/>
      <name val="Calibri"/>
      <family val="2"/>
      <charset val="238"/>
      <scheme val="minor"/>
    </font>
    <font>
      <sz val="8"/>
      <color rgb="FFFF0000"/>
      <name val="Arial"/>
      <family val="2"/>
      <charset val="238"/>
    </font>
    <font>
      <b/>
      <sz val="9"/>
      <color rgb="FFFF0000"/>
      <name val="Arial"/>
      <family val="2"/>
      <charset val="238"/>
    </font>
    <font>
      <b/>
      <sz val="8"/>
      <name val="Calibri"/>
      <family val="2"/>
      <charset val="238"/>
      <scheme val="minor"/>
    </font>
    <font>
      <sz val="9"/>
      <name val="Calibri"/>
      <family val="2"/>
      <charset val="23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5" fillId="0" borderId="0"/>
    <xf numFmtId="0" fontId="1" fillId="0" borderId="0"/>
  </cellStyleXfs>
  <cellXfs count="61">
    <xf numFmtId="0" fontId="0" fillId="0" borderId="0" xfId="0"/>
    <xf numFmtId="0" fontId="3" fillId="0" borderId="0" xfId="0" applyFont="1" applyFill="1"/>
    <xf numFmtId="0" fontId="3" fillId="0" borderId="0" xfId="0" applyFont="1" applyFill="1" applyAlignment="1">
      <alignment wrapText="1"/>
    </xf>
    <xf numFmtId="0" fontId="4" fillId="0" borderId="0" xfId="0" applyFont="1" applyFill="1"/>
    <xf numFmtId="0" fontId="4" fillId="0" borderId="0" xfId="2" applyFont="1" applyFill="1" applyBorder="1" applyAlignment="1">
      <alignment horizontal="center" vertical="center" wrapText="1"/>
    </xf>
    <xf numFmtId="0" fontId="3" fillId="0" borderId="0" xfId="0" applyFont="1" applyFill="1" applyAlignment="1">
      <alignment horizontal="center"/>
    </xf>
    <xf numFmtId="0" fontId="4" fillId="0" borderId="0" xfId="0" applyFont="1" applyFill="1" applyAlignment="1">
      <alignment vertical="center"/>
    </xf>
    <xf numFmtId="0" fontId="3" fillId="0" borderId="0" xfId="0" applyFont="1" applyFill="1" applyAlignment="1">
      <alignment horizontal="right"/>
    </xf>
    <xf numFmtId="0" fontId="6" fillId="0" borderId="0" xfId="0" applyFont="1" applyFill="1" applyBorder="1" applyAlignment="1">
      <alignment horizontal="center" vertical="center" wrapText="1"/>
    </xf>
    <xf numFmtId="0" fontId="2" fillId="0" borderId="0" xfId="0" applyFont="1" applyFill="1" applyBorder="1" applyAlignment="1">
      <alignment vertical="center" wrapText="1"/>
    </xf>
    <xf numFmtId="164" fontId="4" fillId="0" borderId="0" xfId="2" applyNumberFormat="1" applyFont="1" applyFill="1" applyBorder="1" applyAlignment="1">
      <alignment horizontal="center" vertical="center"/>
    </xf>
    <xf numFmtId="164" fontId="4" fillId="0" borderId="0" xfId="2" applyNumberFormat="1" applyFont="1" applyFill="1" applyBorder="1" applyAlignment="1">
      <alignment horizontal="right" vertical="center"/>
    </xf>
    <xf numFmtId="9" fontId="2" fillId="0" borderId="0" xfId="2" applyNumberFormat="1" applyFont="1" applyFill="1" applyBorder="1" applyAlignment="1">
      <alignment horizontal="center" vertical="center"/>
    </xf>
    <xf numFmtId="164" fontId="2" fillId="0" borderId="0" xfId="2" applyNumberFormat="1" applyFont="1" applyFill="1" applyBorder="1" applyAlignment="1">
      <alignment horizontal="right" vertical="center"/>
    </xf>
    <xf numFmtId="0" fontId="4" fillId="0" borderId="0" xfId="0" applyFont="1" applyFill="1" applyBorder="1"/>
    <xf numFmtId="0" fontId="2" fillId="0" borderId="0" xfId="0" applyFont="1" applyFill="1" applyBorder="1" applyAlignment="1">
      <alignment horizontal="left" vertical="center" wrapText="1"/>
    </xf>
    <xf numFmtId="0" fontId="9" fillId="0" borderId="1" xfId="2" applyFont="1" applyFill="1" applyBorder="1" applyAlignment="1">
      <alignment horizontal="center"/>
    </xf>
    <xf numFmtId="0" fontId="9" fillId="0" borderId="1" xfId="2" applyFont="1" applyFill="1" applyBorder="1" applyAlignment="1">
      <alignment horizontal="center" wrapText="1"/>
    </xf>
    <xf numFmtId="0" fontId="9" fillId="0" borderId="1" xfId="2" applyFont="1" applyFill="1" applyBorder="1" applyAlignment="1">
      <alignment horizontal="center" vertical="center" wrapText="1"/>
    </xf>
    <xf numFmtId="0" fontId="9" fillId="0" borderId="1" xfId="2" applyFont="1" applyFill="1" applyBorder="1" applyAlignment="1">
      <alignment horizontal="right"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2" applyFont="1" applyFill="1" applyBorder="1" applyAlignment="1">
      <alignment horizontal="center" vertical="center" wrapText="1"/>
    </xf>
    <xf numFmtId="0" fontId="12" fillId="0" borderId="0" xfId="0" applyFont="1" applyFill="1" applyBorder="1" applyAlignment="1">
      <alignment horizontal="center" vertical="center" wrapText="1"/>
    </xf>
    <xf numFmtId="164" fontId="13" fillId="0" borderId="0" xfId="2" applyNumberFormat="1" applyFont="1" applyFill="1" applyBorder="1" applyAlignment="1">
      <alignment horizontal="center" vertical="center"/>
    </xf>
    <xf numFmtId="164" fontId="13" fillId="0" borderId="0" xfId="2" applyNumberFormat="1" applyFont="1" applyFill="1" applyBorder="1" applyAlignment="1">
      <alignment horizontal="right" vertical="center"/>
    </xf>
    <xf numFmtId="9" fontId="13" fillId="0" borderId="0" xfId="2" applyNumberFormat="1" applyFont="1" applyFill="1" applyBorder="1" applyAlignment="1">
      <alignment horizontal="center" vertical="center"/>
    </xf>
    <xf numFmtId="0" fontId="9" fillId="0" borderId="1" xfId="2" applyFont="1" applyFill="1" applyBorder="1" applyAlignment="1">
      <alignment horizontal="left"/>
    </xf>
    <xf numFmtId="0" fontId="8" fillId="0" borderId="0" xfId="0" applyFont="1" applyFill="1" applyBorder="1" applyAlignment="1">
      <alignment horizontal="left" vertical="center" wrapText="1"/>
    </xf>
    <xf numFmtId="0" fontId="3" fillId="0" borderId="0" xfId="0" applyFont="1" applyFill="1" applyAlignment="1">
      <alignment horizontal="left"/>
    </xf>
    <xf numFmtId="0" fontId="2"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2" applyFont="1" applyFill="1" applyBorder="1" applyAlignment="1">
      <alignment horizontal="center" vertical="center" wrapText="1"/>
    </xf>
    <xf numFmtId="164" fontId="15" fillId="0" borderId="1" xfId="2" applyNumberFormat="1" applyFont="1" applyFill="1" applyBorder="1" applyAlignment="1">
      <alignment horizontal="center" vertical="center"/>
    </xf>
    <xf numFmtId="164" fontId="15" fillId="0" borderId="1" xfId="2" applyNumberFormat="1" applyFont="1" applyFill="1" applyBorder="1" applyAlignment="1">
      <alignment horizontal="right" vertical="center"/>
    </xf>
    <xf numFmtId="9" fontId="15" fillId="0" borderId="1" xfId="2" applyNumberFormat="1" applyFont="1" applyFill="1" applyBorder="1" applyAlignment="1">
      <alignment horizontal="center" vertical="center"/>
    </xf>
    <xf numFmtId="0" fontId="15" fillId="0" borderId="1" xfId="2" applyFont="1" applyFill="1" applyBorder="1" applyAlignment="1">
      <alignment vertical="center" wrapText="1"/>
    </xf>
    <xf numFmtId="164" fontId="15" fillId="0" borderId="1" xfId="2" applyNumberFormat="1" applyFont="1" applyFill="1" applyBorder="1" applyAlignment="1">
      <alignment vertical="center"/>
    </xf>
    <xf numFmtId="0" fontId="15" fillId="0" borderId="1" xfId="0" applyFont="1" applyFill="1" applyBorder="1" applyAlignment="1">
      <alignment vertical="center" wrapText="1"/>
    </xf>
    <xf numFmtId="164" fontId="13" fillId="0" borderId="8" xfId="2" applyNumberFormat="1" applyFont="1" applyFill="1" applyBorder="1" applyAlignment="1">
      <alignment horizontal="center" vertical="center"/>
    </xf>
    <xf numFmtId="164" fontId="13" fillId="0" borderId="9" xfId="2" applyNumberFormat="1" applyFont="1" applyFill="1" applyBorder="1" applyAlignment="1">
      <alignment horizontal="right" vertical="center"/>
    </xf>
    <xf numFmtId="9" fontId="13" fillId="0" borderId="9" xfId="2" applyNumberFormat="1" applyFont="1" applyFill="1" applyBorder="1" applyAlignment="1">
      <alignment horizontal="center" vertical="center"/>
    </xf>
    <xf numFmtId="164" fontId="13" fillId="0" borderId="10" xfId="2" applyNumberFormat="1" applyFont="1" applyFill="1" applyBorder="1" applyAlignment="1">
      <alignment horizontal="right" vertical="center"/>
    </xf>
    <xf numFmtId="0" fontId="16" fillId="0" borderId="0" xfId="0" applyFont="1" applyFill="1" applyAlignment="1">
      <alignment horizontal="left"/>
    </xf>
    <xf numFmtId="0" fontId="11" fillId="0" borderId="1" xfId="2" applyFont="1" applyFill="1" applyBorder="1" applyAlignment="1">
      <alignment horizontal="center" vertical="center" wrapText="1"/>
    </xf>
    <xf numFmtId="0" fontId="11" fillId="0" borderId="1" xfId="2" applyFont="1" applyFill="1" applyBorder="1" applyAlignment="1">
      <alignment vertical="center"/>
    </xf>
    <xf numFmtId="0" fontId="18" fillId="2" borderId="1" xfId="0"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0" fontId="19" fillId="3" borderId="1" xfId="0" applyFont="1" applyFill="1" applyBorder="1" applyAlignment="1">
      <alignment vertical="center" wrapText="1"/>
    </xf>
    <xf numFmtId="0" fontId="19" fillId="0" borderId="0" xfId="0" applyFont="1" applyAlignment="1">
      <alignmen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7" fillId="2" borderId="2" xfId="0" applyFont="1" applyFill="1" applyBorder="1" applyAlignment="1">
      <alignment horizontal="left"/>
    </xf>
    <xf numFmtId="0" fontId="7" fillId="2" borderId="3" xfId="0" applyFont="1" applyFill="1" applyBorder="1" applyAlignment="1">
      <alignment horizontal="left"/>
    </xf>
    <xf numFmtId="0" fontId="7" fillId="2" borderId="3" xfId="0" applyFont="1" applyFill="1" applyBorder="1" applyAlignment="1">
      <alignment horizontal="center"/>
    </xf>
    <xf numFmtId="0" fontId="7" fillId="2" borderId="4" xfId="0" applyFont="1" applyFill="1" applyBorder="1" applyAlignment="1">
      <alignment horizontal="center"/>
    </xf>
    <xf numFmtId="0" fontId="13" fillId="2" borderId="3" xfId="0" applyFont="1" applyFill="1" applyBorder="1" applyAlignment="1">
      <alignment horizontal="center"/>
    </xf>
    <xf numFmtId="0" fontId="16" fillId="0" borderId="0" xfId="0" applyFont="1" applyFill="1" applyAlignment="1">
      <alignment horizontal="center" vertical="top" wrapText="1"/>
    </xf>
    <xf numFmtId="0" fontId="3" fillId="0" borderId="0" xfId="0" applyFont="1" applyFill="1" applyAlignment="1">
      <alignment horizontal="center"/>
    </xf>
  </cellXfs>
  <cellStyles count="3">
    <cellStyle name="Normalny" xfId="0" builtinId="0"/>
    <cellStyle name="Normalny 2" xfId="1" xr:uid="{00000000-0005-0000-0000-000001000000}"/>
    <cellStyle name="Normalny_Arkusz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showWhiteSpace="0" topLeftCell="A22" zoomScale="110" zoomScaleNormal="110" zoomScaleSheetLayoutView="115" workbookViewId="0">
      <selection activeCell="F5" sqref="F5:F32"/>
    </sheetView>
  </sheetViews>
  <sheetFormatPr defaultRowHeight="11.25" x14ac:dyDescent="0.2"/>
  <cols>
    <col min="1" max="1" width="3.5703125" style="5" customWidth="1"/>
    <col min="2" max="2" width="52.42578125" style="29" customWidth="1"/>
    <col min="3" max="3" width="14.85546875" style="1" customWidth="1"/>
    <col min="4" max="4" width="6.42578125" style="5" customWidth="1"/>
    <col min="5" max="5" width="17.140625" style="2" customWidth="1"/>
    <col min="6" max="6" width="7.85546875" style="1" customWidth="1"/>
    <col min="7" max="7" width="11.5703125" style="7" customWidth="1"/>
    <col min="8" max="8" width="6.85546875" style="5" customWidth="1"/>
    <col min="9" max="9" width="11" style="7" customWidth="1"/>
    <col min="10" max="10" width="12.85546875" style="7" customWidth="1"/>
    <col min="11" max="16384" width="9.140625" style="1"/>
  </cols>
  <sheetData>
    <row r="1" spans="1:10" s="14" customFormat="1" ht="15" x14ac:dyDescent="0.25">
      <c r="A1" s="54" t="s">
        <v>75</v>
      </c>
      <c r="B1" s="55"/>
      <c r="C1" s="58" t="s">
        <v>34</v>
      </c>
      <c r="D1" s="58"/>
      <c r="E1" s="58"/>
      <c r="F1" s="58"/>
      <c r="G1" s="58"/>
      <c r="H1" s="58"/>
      <c r="I1" s="56" t="s">
        <v>35</v>
      </c>
      <c r="J1" s="57"/>
    </row>
    <row r="2" spans="1:10" s="3" customFormat="1" ht="25.5" customHeight="1" x14ac:dyDescent="0.2">
      <c r="A2" s="51" t="s">
        <v>33</v>
      </c>
      <c r="B2" s="52"/>
      <c r="C2" s="52"/>
      <c r="D2" s="52"/>
      <c r="E2" s="52"/>
      <c r="F2" s="52"/>
      <c r="G2" s="52"/>
      <c r="H2" s="52"/>
      <c r="I2" s="52"/>
      <c r="J2" s="53"/>
    </row>
    <row r="3" spans="1:10" s="6" customFormat="1" ht="36" x14ac:dyDescent="0.2">
      <c r="A3" s="46" t="s">
        <v>6</v>
      </c>
      <c r="B3" s="45" t="s">
        <v>0</v>
      </c>
      <c r="C3" s="45" t="s">
        <v>8</v>
      </c>
      <c r="D3" s="45" t="s">
        <v>40</v>
      </c>
      <c r="E3" s="45" t="s">
        <v>49</v>
      </c>
      <c r="F3" s="45" t="s">
        <v>41</v>
      </c>
      <c r="G3" s="45" t="s">
        <v>45</v>
      </c>
      <c r="H3" s="45" t="s">
        <v>48</v>
      </c>
      <c r="I3" s="45" t="s">
        <v>46</v>
      </c>
      <c r="J3" s="45" t="s">
        <v>47</v>
      </c>
    </row>
    <row r="4" spans="1:10" s="3" customFormat="1" x14ac:dyDescent="0.2">
      <c r="A4" s="16" t="s">
        <v>5</v>
      </c>
      <c r="B4" s="27" t="s">
        <v>1</v>
      </c>
      <c r="C4" s="16" t="s">
        <v>2</v>
      </c>
      <c r="D4" s="16" t="s">
        <v>3</v>
      </c>
      <c r="E4" s="17" t="s">
        <v>4</v>
      </c>
      <c r="F4" s="18" t="s">
        <v>27</v>
      </c>
      <c r="G4" s="19" t="s">
        <v>42</v>
      </c>
      <c r="H4" s="18" t="s">
        <v>28</v>
      </c>
      <c r="I4" s="19" t="s">
        <v>43</v>
      </c>
      <c r="J4" s="19" t="s">
        <v>44</v>
      </c>
    </row>
    <row r="5" spans="1:10" s="3" customFormat="1" ht="131.25" customHeight="1" x14ac:dyDescent="0.2">
      <c r="A5" s="31">
        <v>1</v>
      </c>
      <c r="B5" s="32" t="s">
        <v>51</v>
      </c>
      <c r="C5" s="32" t="s">
        <v>9</v>
      </c>
      <c r="D5" s="47">
        <v>12</v>
      </c>
      <c r="E5" s="33"/>
      <c r="F5" s="34"/>
      <c r="G5" s="35">
        <f t="shared" ref="G5" si="0">D5*F5</f>
        <v>0</v>
      </c>
      <c r="H5" s="36"/>
      <c r="I5" s="35">
        <f t="shared" ref="I5" si="1">J5-G5</f>
        <v>0</v>
      </c>
      <c r="J5" s="35">
        <f t="shared" ref="J5" si="2">G5*H5+G5</f>
        <v>0</v>
      </c>
    </row>
    <row r="6" spans="1:10" s="3" customFormat="1" ht="101.25" customHeight="1" x14ac:dyDescent="0.2">
      <c r="A6" s="31">
        <v>2</v>
      </c>
      <c r="B6" s="39" t="s">
        <v>52</v>
      </c>
      <c r="C6" s="32" t="s">
        <v>10</v>
      </c>
      <c r="D6" s="47">
        <v>310</v>
      </c>
      <c r="E6" s="33"/>
      <c r="F6" s="34"/>
      <c r="G6" s="35">
        <f t="shared" ref="G6:G32" si="3">D6*F6</f>
        <v>0</v>
      </c>
      <c r="H6" s="36"/>
      <c r="I6" s="35">
        <f t="shared" ref="I6:I32" si="4">J6-G6</f>
        <v>0</v>
      </c>
      <c r="J6" s="35">
        <f t="shared" ref="J6:J32" si="5">G6*H6+G6</f>
        <v>0</v>
      </c>
    </row>
    <row r="7" spans="1:10" s="3" customFormat="1" ht="132" x14ac:dyDescent="0.2">
      <c r="A7" s="31">
        <v>3</v>
      </c>
      <c r="B7" s="39" t="s">
        <v>53</v>
      </c>
      <c r="C7" s="32" t="s">
        <v>11</v>
      </c>
      <c r="D7" s="47">
        <v>520</v>
      </c>
      <c r="E7" s="33"/>
      <c r="F7" s="34"/>
      <c r="G7" s="35">
        <f t="shared" si="3"/>
        <v>0</v>
      </c>
      <c r="H7" s="36"/>
      <c r="I7" s="35">
        <f t="shared" si="4"/>
        <v>0</v>
      </c>
      <c r="J7" s="35">
        <f t="shared" si="5"/>
        <v>0</v>
      </c>
    </row>
    <row r="8" spans="1:10" s="3" customFormat="1" ht="121.5" customHeight="1" x14ac:dyDescent="0.2">
      <c r="A8" s="31">
        <v>4</v>
      </c>
      <c r="B8" s="39" t="s">
        <v>54</v>
      </c>
      <c r="C8" s="32" t="s">
        <v>12</v>
      </c>
      <c r="D8" s="47">
        <v>43</v>
      </c>
      <c r="E8" s="33"/>
      <c r="F8" s="34"/>
      <c r="G8" s="35">
        <f t="shared" si="3"/>
        <v>0</v>
      </c>
      <c r="H8" s="36"/>
      <c r="I8" s="35">
        <f t="shared" si="4"/>
        <v>0</v>
      </c>
      <c r="J8" s="35">
        <f t="shared" si="5"/>
        <v>0</v>
      </c>
    </row>
    <row r="9" spans="1:10" s="3" customFormat="1" ht="60" x14ac:dyDescent="0.2">
      <c r="A9" s="31">
        <v>5</v>
      </c>
      <c r="B9" s="39" t="s">
        <v>55</v>
      </c>
      <c r="C9" s="32" t="s">
        <v>13</v>
      </c>
      <c r="D9" s="47">
        <v>74</v>
      </c>
      <c r="E9" s="33"/>
      <c r="F9" s="34"/>
      <c r="G9" s="35">
        <f t="shared" si="3"/>
        <v>0</v>
      </c>
      <c r="H9" s="36"/>
      <c r="I9" s="35">
        <f t="shared" si="4"/>
        <v>0</v>
      </c>
      <c r="J9" s="35">
        <f t="shared" si="5"/>
        <v>0</v>
      </c>
    </row>
    <row r="10" spans="1:10" s="3" customFormat="1" ht="24" customHeight="1" x14ac:dyDescent="0.2">
      <c r="A10" s="31">
        <v>6</v>
      </c>
      <c r="B10" s="39" t="s">
        <v>56</v>
      </c>
      <c r="C10" s="32" t="s">
        <v>14</v>
      </c>
      <c r="D10" s="47">
        <v>56</v>
      </c>
      <c r="E10" s="33"/>
      <c r="F10" s="34"/>
      <c r="G10" s="35">
        <f t="shared" si="3"/>
        <v>0</v>
      </c>
      <c r="H10" s="36"/>
      <c r="I10" s="35">
        <f t="shared" si="4"/>
        <v>0</v>
      </c>
      <c r="J10" s="35">
        <f t="shared" si="5"/>
        <v>0</v>
      </c>
    </row>
    <row r="11" spans="1:10" s="3" customFormat="1" ht="78" customHeight="1" x14ac:dyDescent="0.2">
      <c r="A11" s="31">
        <v>7</v>
      </c>
      <c r="B11" s="39" t="s">
        <v>57</v>
      </c>
      <c r="C11" s="32" t="s">
        <v>13</v>
      </c>
      <c r="D11" s="47">
        <v>13</v>
      </c>
      <c r="E11" s="33"/>
      <c r="F11" s="34"/>
      <c r="G11" s="35">
        <f t="shared" si="3"/>
        <v>0</v>
      </c>
      <c r="H11" s="36"/>
      <c r="I11" s="35">
        <f t="shared" si="4"/>
        <v>0</v>
      </c>
      <c r="J11" s="35">
        <f t="shared" si="5"/>
        <v>0</v>
      </c>
    </row>
    <row r="12" spans="1:10" s="3" customFormat="1" ht="102" customHeight="1" x14ac:dyDescent="0.2">
      <c r="A12" s="31">
        <v>8</v>
      </c>
      <c r="B12" s="39" t="s">
        <v>58</v>
      </c>
      <c r="C12" s="39" t="s">
        <v>15</v>
      </c>
      <c r="D12" s="47">
        <v>5</v>
      </c>
      <c r="E12" s="33"/>
      <c r="F12" s="34"/>
      <c r="G12" s="35">
        <f t="shared" si="3"/>
        <v>0</v>
      </c>
      <c r="H12" s="36"/>
      <c r="I12" s="35">
        <f t="shared" si="4"/>
        <v>0</v>
      </c>
      <c r="J12" s="35">
        <f t="shared" si="5"/>
        <v>0</v>
      </c>
    </row>
    <row r="13" spans="1:10" s="3" customFormat="1" ht="214.5" customHeight="1" x14ac:dyDescent="0.2">
      <c r="A13" s="31">
        <v>9</v>
      </c>
      <c r="B13" s="49" t="s">
        <v>77</v>
      </c>
      <c r="C13" s="49" t="s">
        <v>76</v>
      </c>
      <c r="D13" s="47">
        <v>10</v>
      </c>
      <c r="E13" s="33"/>
      <c r="F13" s="34"/>
      <c r="G13" s="35">
        <f t="shared" si="3"/>
        <v>0</v>
      </c>
      <c r="H13" s="36"/>
      <c r="I13" s="35">
        <f t="shared" si="4"/>
        <v>0</v>
      </c>
      <c r="J13" s="35">
        <f t="shared" si="5"/>
        <v>0</v>
      </c>
    </row>
    <row r="14" spans="1:10" s="3" customFormat="1" ht="36" x14ac:dyDescent="0.2">
      <c r="A14" s="31">
        <v>10</v>
      </c>
      <c r="B14" s="39" t="s">
        <v>59</v>
      </c>
      <c r="C14" s="39" t="s">
        <v>16</v>
      </c>
      <c r="D14" s="47">
        <v>31</v>
      </c>
      <c r="E14" s="33"/>
      <c r="F14" s="34"/>
      <c r="G14" s="35">
        <f t="shared" si="3"/>
        <v>0</v>
      </c>
      <c r="H14" s="36"/>
      <c r="I14" s="35">
        <f t="shared" si="4"/>
        <v>0</v>
      </c>
      <c r="J14" s="35">
        <f t="shared" si="5"/>
        <v>0</v>
      </c>
    </row>
    <row r="15" spans="1:10" s="3" customFormat="1" ht="168" x14ac:dyDescent="0.2">
      <c r="A15" s="31">
        <v>11</v>
      </c>
      <c r="B15" s="50" t="s">
        <v>80</v>
      </c>
      <c r="C15" s="32" t="s">
        <v>12</v>
      </c>
      <c r="D15" s="47">
        <v>125</v>
      </c>
      <c r="E15" s="33"/>
      <c r="F15" s="34"/>
      <c r="G15" s="35">
        <f t="shared" si="3"/>
        <v>0</v>
      </c>
      <c r="H15" s="36"/>
      <c r="I15" s="35">
        <f t="shared" si="4"/>
        <v>0</v>
      </c>
      <c r="J15" s="35">
        <f t="shared" si="5"/>
        <v>0</v>
      </c>
    </row>
    <row r="16" spans="1:10" s="3" customFormat="1" ht="24" x14ac:dyDescent="0.2">
      <c r="A16" s="31">
        <v>12</v>
      </c>
      <c r="B16" s="50" t="s">
        <v>81</v>
      </c>
      <c r="C16" s="32" t="s">
        <v>14</v>
      </c>
      <c r="D16" s="47">
        <v>43</v>
      </c>
      <c r="E16" s="33"/>
      <c r="F16" s="34"/>
      <c r="G16" s="35">
        <f t="shared" si="3"/>
        <v>0</v>
      </c>
      <c r="H16" s="36"/>
      <c r="I16" s="35">
        <f t="shared" si="4"/>
        <v>0</v>
      </c>
      <c r="J16" s="35">
        <f t="shared" si="5"/>
        <v>0</v>
      </c>
    </row>
    <row r="17" spans="1:10" s="3" customFormat="1" ht="168" x14ac:dyDescent="0.2">
      <c r="A17" s="31">
        <v>13</v>
      </c>
      <c r="B17" s="39" t="s">
        <v>60</v>
      </c>
      <c r="C17" s="32" t="s">
        <v>17</v>
      </c>
      <c r="D17" s="48">
        <v>5</v>
      </c>
      <c r="E17" s="33"/>
      <c r="F17" s="34"/>
      <c r="G17" s="35">
        <f t="shared" si="3"/>
        <v>0</v>
      </c>
      <c r="H17" s="36"/>
      <c r="I17" s="35">
        <f t="shared" si="4"/>
        <v>0</v>
      </c>
      <c r="J17" s="35">
        <f t="shared" si="5"/>
        <v>0</v>
      </c>
    </row>
    <row r="18" spans="1:10" s="3" customFormat="1" ht="132" x14ac:dyDescent="0.2">
      <c r="A18" s="31">
        <v>14</v>
      </c>
      <c r="B18" s="39" t="s">
        <v>61</v>
      </c>
      <c r="C18" s="32" t="s">
        <v>18</v>
      </c>
      <c r="D18" s="47">
        <v>3</v>
      </c>
      <c r="E18" s="33"/>
      <c r="F18" s="34"/>
      <c r="G18" s="35">
        <f t="shared" si="3"/>
        <v>0</v>
      </c>
      <c r="H18" s="36"/>
      <c r="I18" s="35">
        <f t="shared" si="4"/>
        <v>0</v>
      </c>
      <c r="J18" s="35">
        <f t="shared" si="5"/>
        <v>0</v>
      </c>
    </row>
    <row r="19" spans="1:10" s="3" customFormat="1" ht="108" x14ac:dyDescent="0.2">
      <c r="A19" s="31">
        <v>15</v>
      </c>
      <c r="B19" s="37" t="s">
        <v>62</v>
      </c>
      <c r="C19" s="32" t="s">
        <v>50</v>
      </c>
      <c r="D19" s="47">
        <v>4</v>
      </c>
      <c r="E19" s="33"/>
      <c r="F19" s="34"/>
      <c r="G19" s="35">
        <f t="shared" si="3"/>
        <v>0</v>
      </c>
      <c r="H19" s="36"/>
      <c r="I19" s="35">
        <f t="shared" si="4"/>
        <v>0</v>
      </c>
      <c r="J19" s="35">
        <f t="shared" si="5"/>
        <v>0</v>
      </c>
    </row>
    <row r="20" spans="1:10" s="3" customFormat="1" ht="115.5" customHeight="1" x14ac:dyDescent="0.2">
      <c r="A20" s="31">
        <v>16</v>
      </c>
      <c r="B20" s="39" t="s">
        <v>63</v>
      </c>
      <c r="C20" s="39" t="s">
        <v>29</v>
      </c>
      <c r="D20" s="48">
        <v>35</v>
      </c>
      <c r="E20" s="33"/>
      <c r="F20" s="34"/>
      <c r="G20" s="35">
        <f t="shared" si="3"/>
        <v>0</v>
      </c>
      <c r="H20" s="36"/>
      <c r="I20" s="35">
        <f t="shared" si="4"/>
        <v>0</v>
      </c>
      <c r="J20" s="35">
        <f t="shared" si="5"/>
        <v>0</v>
      </c>
    </row>
    <row r="21" spans="1:10" s="3" customFormat="1" ht="24" x14ac:dyDescent="0.2">
      <c r="A21" s="31">
        <v>17</v>
      </c>
      <c r="B21" s="32" t="s">
        <v>64</v>
      </c>
      <c r="C21" s="32" t="s">
        <v>19</v>
      </c>
      <c r="D21" s="47">
        <v>7</v>
      </c>
      <c r="E21" s="33"/>
      <c r="F21" s="34"/>
      <c r="G21" s="35">
        <f t="shared" si="3"/>
        <v>0</v>
      </c>
      <c r="H21" s="36"/>
      <c r="I21" s="35">
        <f t="shared" si="4"/>
        <v>0</v>
      </c>
      <c r="J21" s="35">
        <f t="shared" si="5"/>
        <v>0</v>
      </c>
    </row>
    <row r="22" spans="1:10" s="3" customFormat="1" ht="24" x14ac:dyDescent="0.2">
      <c r="A22" s="31">
        <v>18</v>
      </c>
      <c r="B22" s="32" t="s">
        <v>65</v>
      </c>
      <c r="C22" s="32" t="s">
        <v>20</v>
      </c>
      <c r="D22" s="47">
        <v>48</v>
      </c>
      <c r="E22" s="33"/>
      <c r="F22" s="34"/>
      <c r="G22" s="35">
        <f t="shared" si="3"/>
        <v>0</v>
      </c>
      <c r="H22" s="36"/>
      <c r="I22" s="35">
        <f t="shared" si="4"/>
        <v>0</v>
      </c>
      <c r="J22" s="35">
        <f t="shared" si="5"/>
        <v>0</v>
      </c>
    </row>
    <row r="23" spans="1:10" s="3" customFormat="1" ht="36" x14ac:dyDescent="0.2">
      <c r="A23" s="31">
        <v>19</v>
      </c>
      <c r="B23" s="39" t="s">
        <v>67</v>
      </c>
      <c r="C23" s="39" t="s">
        <v>21</v>
      </c>
      <c r="D23" s="47">
        <v>50</v>
      </c>
      <c r="E23" s="33"/>
      <c r="F23" s="34"/>
      <c r="G23" s="35">
        <f t="shared" si="3"/>
        <v>0</v>
      </c>
      <c r="H23" s="36"/>
      <c r="I23" s="35">
        <f t="shared" si="4"/>
        <v>0</v>
      </c>
      <c r="J23" s="35">
        <f t="shared" si="5"/>
        <v>0</v>
      </c>
    </row>
    <row r="24" spans="1:10" s="6" customFormat="1" ht="96" x14ac:dyDescent="0.2">
      <c r="A24" s="31">
        <v>20</v>
      </c>
      <c r="B24" s="39" t="s">
        <v>66</v>
      </c>
      <c r="C24" s="39" t="s">
        <v>30</v>
      </c>
      <c r="D24" s="47">
        <v>13</v>
      </c>
      <c r="E24" s="37"/>
      <c r="F24" s="38"/>
      <c r="G24" s="35">
        <f t="shared" si="3"/>
        <v>0</v>
      </c>
      <c r="H24" s="36"/>
      <c r="I24" s="35">
        <f t="shared" si="4"/>
        <v>0</v>
      </c>
      <c r="J24" s="35">
        <f t="shared" si="5"/>
        <v>0</v>
      </c>
    </row>
    <row r="25" spans="1:10" s="6" customFormat="1" ht="96" x14ac:dyDescent="0.2">
      <c r="A25" s="31">
        <v>21</v>
      </c>
      <c r="B25" s="49" t="s">
        <v>78</v>
      </c>
      <c r="C25" s="49" t="s">
        <v>79</v>
      </c>
      <c r="D25" s="47">
        <v>40</v>
      </c>
      <c r="E25" s="37"/>
      <c r="F25" s="38"/>
      <c r="G25" s="35">
        <f t="shared" si="3"/>
        <v>0</v>
      </c>
      <c r="H25" s="36"/>
      <c r="I25" s="35">
        <f t="shared" si="4"/>
        <v>0</v>
      </c>
      <c r="J25" s="35">
        <f t="shared" si="5"/>
        <v>0</v>
      </c>
    </row>
    <row r="26" spans="1:10" s="6" customFormat="1" ht="120" x14ac:dyDescent="0.2">
      <c r="A26" s="31">
        <v>22</v>
      </c>
      <c r="B26" s="39" t="s">
        <v>68</v>
      </c>
      <c r="C26" s="32" t="s">
        <v>22</v>
      </c>
      <c r="D26" s="47">
        <v>45</v>
      </c>
      <c r="E26" s="37"/>
      <c r="F26" s="38"/>
      <c r="G26" s="35">
        <f t="shared" si="3"/>
        <v>0</v>
      </c>
      <c r="H26" s="36"/>
      <c r="I26" s="35">
        <f t="shared" si="4"/>
        <v>0</v>
      </c>
      <c r="J26" s="35">
        <f t="shared" si="5"/>
        <v>0</v>
      </c>
    </row>
    <row r="27" spans="1:10" s="6" customFormat="1" ht="48" x14ac:dyDescent="0.2">
      <c r="A27" s="31">
        <v>23</v>
      </c>
      <c r="B27" s="39" t="s">
        <v>69</v>
      </c>
      <c r="C27" s="32" t="s">
        <v>23</v>
      </c>
      <c r="D27" s="47">
        <v>7</v>
      </c>
      <c r="E27" s="37"/>
      <c r="F27" s="38"/>
      <c r="G27" s="35">
        <f t="shared" si="3"/>
        <v>0</v>
      </c>
      <c r="H27" s="36"/>
      <c r="I27" s="35">
        <f t="shared" si="4"/>
        <v>0</v>
      </c>
      <c r="J27" s="35">
        <f t="shared" si="5"/>
        <v>0</v>
      </c>
    </row>
    <row r="28" spans="1:10" s="6" customFormat="1" ht="84.75" customHeight="1" x14ac:dyDescent="0.2">
      <c r="A28" s="31">
        <v>24</v>
      </c>
      <c r="B28" s="39" t="s">
        <v>70</v>
      </c>
      <c r="C28" s="39" t="s">
        <v>24</v>
      </c>
      <c r="D28" s="47">
        <v>7</v>
      </c>
      <c r="E28" s="37"/>
      <c r="F28" s="38"/>
      <c r="G28" s="35">
        <f t="shared" si="3"/>
        <v>0</v>
      </c>
      <c r="H28" s="36"/>
      <c r="I28" s="35">
        <f t="shared" si="4"/>
        <v>0</v>
      </c>
      <c r="J28" s="35">
        <f t="shared" si="5"/>
        <v>0</v>
      </c>
    </row>
    <row r="29" spans="1:10" s="6" customFormat="1" ht="144" x14ac:dyDescent="0.2">
      <c r="A29" s="31">
        <v>25</v>
      </c>
      <c r="B29" s="39" t="s">
        <v>71</v>
      </c>
      <c r="C29" s="39" t="s">
        <v>25</v>
      </c>
      <c r="D29" s="47">
        <v>8</v>
      </c>
      <c r="E29" s="37"/>
      <c r="F29" s="38"/>
      <c r="G29" s="35">
        <f t="shared" si="3"/>
        <v>0</v>
      </c>
      <c r="H29" s="36"/>
      <c r="I29" s="35">
        <f t="shared" si="4"/>
        <v>0</v>
      </c>
      <c r="J29" s="35">
        <f t="shared" si="5"/>
        <v>0</v>
      </c>
    </row>
    <row r="30" spans="1:10" s="6" customFormat="1" ht="84" x14ac:dyDescent="0.2">
      <c r="A30" s="31">
        <v>26</v>
      </c>
      <c r="B30" s="39" t="s">
        <v>72</v>
      </c>
      <c r="C30" s="39" t="s">
        <v>26</v>
      </c>
      <c r="D30" s="47">
        <v>4</v>
      </c>
      <c r="E30" s="37"/>
      <c r="F30" s="38"/>
      <c r="G30" s="35">
        <f t="shared" si="3"/>
        <v>0</v>
      </c>
      <c r="H30" s="36"/>
      <c r="I30" s="35">
        <f t="shared" si="4"/>
        <v>0</v>
      </c>
      <c r="J30" s="35">
        <f t="shared" si="5"/>
        <v>0</v>
      </c>
    </row>
    <row r="31" spans="1:10" s="6" customFormat="1" ht="36" x14ac:dyDescent="0.2">
      <c r="A31" s="31">
        <v>27</v>
      </c>
      <c r="B31" s="39" t="s">
        <v>73</v>
      </c>
      <c r="C31" s="39" t="s">
        <v>31</v>
      </c>
      <c r="D31" s="47">
        <v>7</v>
      </c>
      <c r="E31" s="37"/>
      <c r="F31" s="38"/>
      <c r="G31" s="35">
        <f t="shared" si="3"/>
        <v>0</v>
      </c>
      <c r="H31" s="36"/>
      <c r="I31" s="35">
        <f t="shared" si="4"/>
        <v>0</v>
      </c>
      <c r="J31" s="35">
        <f t="shared" si="5"/>
        <v>0</v>
      </c>
    </row>
    <row r="32" spans="1:10" s="6" customFormat="1" ht="60" x14ac:dyDescent="0.2">
      <c r="A32" s="31">
        <v>28</v>
      </c>
      <c r="B32" s="39" t="s">
        <v>74</v>
      </c>
      <c r="C32" s="39" t="s">
        <v>32</v>
      </c>
      <c r="D32" s="47">
        <v>66</v>
      </c>
      <c r="E32" s="37"/>
      <c r="F32" s="38"/>
      <c r="G32" s="35">
        <f t="shared" si="3"/>
        <v>0</v>
      </c>
      <c r="H32" s="36"/>
      <c r="I32" s="35">
        <f t="shared" si="4"/>
        <v>0</v>
      </c>
      <c r="J32" s="35">
        <f t="shared" si="5"/>
        <v>0</v>
      </c>
    </row>
    <row r="33" spans="1:10" s="3" customFormat="1" ht="13.5" thickBot="1" x14ac:dyDescent="0.25">
      <c r="A33" s="20"/>
      <c r="B33" s="28"/>
      <c r="C33" s="21"/>
      <c r="D33" s="23"/>
      <c r="E33" s="22"/>
      <c r="F33" s="40" t="s">
        <v>7</v>
      </c>
      <c r="G33" s="41">
        <f>SUM(G5:G32)</f>
        <v>0</v>
      </c>
      <c r="H33" s="42" t="s">
        <v>7</v>
      </c>
      <c r="I33" s="41">
        <f>SUM(I5:I32)</f>
        <v>0</v>
      </c>
      <c r="J33" s="43">
        <f>SUM(J5:J32)</f>
        <v>0</v>
      </c>
    </row>
    <row r="34" spans="1:10" s="3" customFormat="1" ht="12.75" x14ac:dyDescent="0.2">
      <c r="A34" s="20"/>
      <c r="B34" s="28"/>
      <c r="C34" s="21"/>
      <c r="D34" s="23"/>
      <c r="E34" s="22"/>
      <c r="F34" s="24"/>
      <c r="G34" s="25"/>
      <c r="H34" s="26"/>
      <c r="I34" s="25"/>
      <c r="J34" s="25"/>
    </row>
    <row r="35" spans="1:10" s="14" customFormat="1" x14ac:dyDescent="0.2">
      <c r="A35" s="8"/>
      <c r="B35" s="15"/>
      <c r="C35" s="9"/>
      <c r="D35" s="30"/>
      <c r="E35" s="4"/>
      <c r="F35" s="10"/>
      <c r="G35" s="11"/>
      <c r="H35" s="12"/>
      <c r="I35" s="13"/>
      <c r="J35" s="13"/>
    </row>
    <row r="36" spans="1:10" x14ac:dyDescent="0.2">
      <c r="B36" s="29" t="s">
        <v>36</v>
      </c>
      <c r="C36" s="60" t="s">
        <v>39</v>
      </c>
      <c r="D36" s="60"/>
      <c r="E36" s="60"/>
      <c r="F36" s="60"/>
      <c r="G36" s="60"/>
      <c r="H36" s="60"/>
      <c r="I36" s="60"/>
      <c r="J36" s="60"/>
    </row>
    <row r="37" spans="1:10" x14ac:dyDescent="0.2">
      <c r="B37" s="44" t="s">
        <v>37</v>
      </c>
      <c r="C37" s="59" t="s">
        <v>38</v>
      </c>
      <c r="D37" s="59"/>
      <c r="E37" s="59"/>
      <c r="F37" s="59"/>
      <c r="G37" s="59"/>
      <c r="H37" s="59"/>
      <c r="I37" s="59"/>
      <c r="J37" s="59"/>
    </row>
    <row r="38" spans="1:10" x14ac:dyDescent="0.2">
      <c r="C38" s="59"/>
      <c r="D38" s="59"/>
      <c r="E38" s="59"/>
      <c r="F38" s="59"/>
      <c r="G38" s="59"/>
      <c r="H38" s="59"/>
      <c r="I38" s="59"/>
      <c r="J38" s="59"/>
    </row>
  </sheetData>
  <mergeCells count="6">
    <mergeCell ref="A2:J2"/>
    <mergeCell ref="A1:B1"/>
    <mergeCell ref="I1:J1"/>
    <mergeCell ref="C1:H1"/>
    <mergeCell ref="C37:J38"/>
    <mergeCell ref="C36:J36"/>
  </mergeCells>
  <phoneticPr fontId="0" type="noConversion"/>
  <printOptions horizontalCentered="1" verticalCentered="1"/>
  <pageMargins left="0.23622047244094491" right="0.23622047244094491" top="0.35433070866141736" bottom="0.35433070866141736" header="0.31496062992125984" footer="0.31496062992125984"/>
  <pageSetup paperSize="9" orientation="landscape" r:id="rId1"/>
  <headerFooter>
    <oddFooter>&amp;R&amp;"-,Standardowy"&amp;8&amp;P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3</vt:lpstr>
    </vt:vector>
  </TitlesOfParts>
  <Company>KLINGER w Polsce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dc:creator>
  <cp:lastModifiedBy>Ewa Mroczek</cp:lastModifiedBy>
  <cp:lastPrinted>2022-02-23T10:00:36Z</cp:lastPrinted>
  <dcterms:created xsi:type="dcterms:W3CDTF">2011-10-30T09:20:53Z</dcterms:created>
  <dcterms:modified xsi:type="dcterms:W3CDTF">2022-02-23T10:04:14Z</dcterms:modified>
</cp:coreProperties>
</file>