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9945" tabRatio="443" activeTab="0"/>
  </bookViews>
  <sheets>
    <sheet name="Arkusz1" sheetId="1" r:id="rId1"/>
  </sheets>
  <definedNames/>
  <calcPr fullCalcOnLoad="1"/>
</workbook>
</file>

<file path=xl/sharedStrings.xml><?xml version="1.0" encoding="utf-8"?>
<sst xmlns="http://schemas.openxmlformats.org/spreadsheetml/2006/main" count="47" uniqueCount="42">
  <si>
    <t>l.p</t>
  </si>
  <si>
    <t>op.</t>
  </si>
  <si>
    <t>Ilość
op.</t>
  </si>
  <si>
    <t>SUMA:</t>
  </si>
  <si>
    <t>op.= 5 l</t>
  </si>
  <si>
    <t>1op. = 1l</t>
  </si>
  <si>
    <t>op.= 10 l</t>
  </si>
  <si>
    <t>Cena jednostk.
Netto [PLN]</t>
  </si>
  <si>
    <t>Wartość netto [PLN]</t>
  </si>
  <si>
    <t>Wartość  
VAT [PLN]</t>
  </si>
  <si>
    <t>Wartość brutto [PLN]</t>
  </si>
  <si>
    <t>1op. = 750 ml</t>
  </si>
  <si>
    <t>Załącznik 1b do swz</t>
  </si>
  <si>
    <t xml:space="preserve">Cześć 2 -  sukcesywna dostawa  koncentratów i superkoncentratów do mycia podłóg; Kod CPV 39800000-0 - środki czyszczące i polerujące; </t>
  </si>
  <si>
    <t xml:space="preserve">.......................................................................................  </t>
  </si>
  <si>
    <t>(kwalifikowany podpis/podpisy elektroniczny lub osobisty lub zaufany osoby/osób uprawnionych/upoważnionych do reprezentowania wykonawcy)</t>
  </si>
  <si>
    <t xml:space="preserve">Koncentrat pielęgnacyjno-czyszczący. Idealny do podłóg pokrytych dyspersją polimerową  oraz niezabezpieczonych. Wodorozcieńczalne komponenty tworzą odporną na zabrudzenia, przezroczystą, antypoślizgową powłokę ochronną. Przeznaczony do wszystkich wodoodpornych podłóg z wyjątkiem wykładzin dywanowych i z surowego drewna. pH: 8,3-8,9 (100%), gęstość koncentratu 1,02 - 1,03g/cm3. Kolor purpurowy [ciemny]. Skład: &gt; 5-&lt;20 % anionowe związki  powierzchniowo czynne, 1-5 %, niejonowe związki powierzchniowo czynne, &lt;5% 2-fenoksyetanol Wydajność 1 l koncentratu – 1000 l roztworu roboczego. Opakowanie 1L.  W ramach dostawy preparatu Wykonawca wraz z pierwszą dostawą dostarczy i zamontuje dozownik do koncentratów składający się z 3 systemów dozowania i 9 zamykanych pojemników na butelki. Opis systemu dozującego Zamawiający umieścił pod tabelą*. </t>
  </si>
  <si>
    <t>Superkoncentrat koncentrat czyszczący. Przeznaczony do wszystkich dających się zmywać powierzchni, w szczególności z połyskiem, np. lakierowane powierzchnie, ceramiczne, płytki ścienne i podłogowe, tworzywa sztuczne, podłogi kamienne, szkło. pH: 5,5 - 6,7 (100%), gęstość  0,99 - 1,00g/cm3. Skład &gt;15-&lt;30 % niejonowe związki powierzchniowo czynne, 1-5 % anionowe związki powierzchniowo czynne, 10-20 % alkohol izopropylowy, &lt;5% alkiloeterosiarczany.  Wydajność 1 l koncentratu – 1000 l roztworu roboczego. Opakowanie 1 l. W ramach dostawy preparatu Wykonawca wraz z pierwszą dostawą dostarczy i zamontuje dozownik do koncentratów składający się z 3 systemów dozowania i 9 zamykanych pojemników na butelki. Opis systemu dozującego Zamawiający umieścił pod tabelą*.</t>
  </si>
  <si>
    <t xml:space="preserve">Super koncentrat czyszczący przeznaczony do stosowania w automatach czyszczących. Szczególnie zalecany do błyszczących podłóg. Posiada uniwersalne zastosowanie. Do błyszczących i/lub powlekanych podłóg, idealny na wykładziny gumowe i podłogi przemysłowe. Szybki efekt czyszczenia. Uniwersalne zastosowanie. Można stosować na wszystkich wodoodpornych rodzajach podłóg. Znajduje on zastosowanie zarówno w automatach czyszczących jak iw pielęgnacji manualnej. Zawiera specjalne, niskopieniące substancje uzyskane na bazie naturalnych surowców, które zostały uznane pod względem ekonomicznym za znakomite. Dozowanie: roztwór 0,1 %.  Skład: &gt;30 % niejonowe związki powierzchniowo czynne,&lt;5% mydło, Zawiera substancje zapachowe: (Linalool, Benzyl Salicylate, Hexyl Cinnamal, S8013-90-9, Isoeugenol) 30-50 % alkohole etoksylowane, 20-25 % eter monobutylowy glikolu dietylenowego 0,1-0,25 % rozpuszczalniki/wspomagacze; Stan fizyczny: ciecz; Kolor: bezbarwny; Zapach: kwiatowy; pH: 8,4 do 9 (100 %); Gęstość względna: 1,004 do 1,007 g/cm3 (20oC). </t>
  </si>
  <si>
    <t>Superkoncentrat czyszczący do sanitariatów. Posiada znakomite właściwości czyszczące. Usuwa kamień z wody i moczu, przy codziennym stosowaniu. Daje świeży zapach i wysoki połysk. Przeznaczony do wszystkich powierzchni przedmiotów znajdujących się w pomieszczeniach sanitarnych. Idealny do podłóg, drzwi, ścian, umywalek i prysznicy. pH: 0,8-1,1 (100%), gęstość koncentratu 1,0-1,4g/cm3. Kolor: różowy [ciemny]. Skład: &gt;5 -&lt;20% niejonowe związki powierzchniowo czynne, 10-25 % kwas amidosiarkowy (VI), 10-20 % etoksylowany alkohol tłuszczowy&gt;5EO. Wydajność 1 l koncentratu – 1000 l roztworu roboczego. Opakowanie: butelka  o pojemności 1 l. W ramach dostawy preparatu Wykonawca wraz z pierwszą dostawą dostarczy i zamontuje dozownik do koncentratów składający się z 3 systemów dozowania i 9 zamykanych pojemników na butelki. Opis systemu dozującego Zamawiający umieścił pod tabelą*</t>
  </si>
  <si>
    <t>Gotowy do użycia środek  w postaci żelu do czyszczenia toalet o właściwościach dezynfekujących. Usuwa osady wapienne, brud oraz nieprzyjemne zapachy. Nadaje się do stosowania na wszystkich odpornych na działanie kwasów powierzchniach w obrębie łazienek, posiada działanie bakteriobójcze zgodne  z normami PN-EN 1276 i PN-EN 13697, produkt a swoim składzie zawiera:  3-10% kwas glikolowy, 5-20% niejonowe środki powierzchniowo czynne,  pH produktu 2-2,5, gęstość względna 1,02-1,05 g/ml.</t>
  </si>
  <si>
    <t xml:space="preserve">Skoncentrowany środek do mycia powierzchni ogólnych i szklanych o silnych właściwościach zwilżających. Do wszystkich powierzchni zmywalnych /glazura, meble, powierzchnie laminowane, lamperie etc., (w tym do powierzchni błyszczących /szyby, lustra, przeszklenia). Innowacyjna formuła zawierająca alkohol i aktywne składniki zapewniające doskonałe rezultaty czyszczenia powierzchni i podłóg, szczególnie na powierzchniach błyszczących. Doskonała kompatybilność materiałowa chroni przed uszkodzeniami czyszczonych powierzchni. Formuła, która nie pozostawia smug. Środek nie podlega przepisom CLP dotyczącym etykietowania, co oznacza brak wymagań dotyczących stosowania środków ochrony osobistej. Nie jest sklasyfikowany jako niebezpieczny w myśl rozporządzenia (WE)1272/2008. Produkt posiada certyfikat Eco-Label. Zalecane stężenie roztworu roboczego: 0,25-0,5% Skład: anionowe środki powierzchniowo czynne ≤ 5%, alkilosulfobursztyniany ≥ 1 - &gt;2,5%, alkohol etylowy ≥ 5 - &lt; 10%, pH koncentratu 6,3 do 7,3, kolor – jasno niebieski. pakowanie butelka 1l. </t>
  </si>
  <si>
    <t>Preparat do usuwania starych powłok polimerowych i doczyszczania powierzchni.  Niskopieniąca formuła bez amoniaku oparta jest na nowej generacji surowcach o doskonałej biodegradowalności. Preparat działa przeciwpoślizgowo podczas usuwania powłok, dzięki czemu zapewnia większe bezpieczeństwo środowiska pracy, a także posiada przyjemny, neutralny zapach. Może być stosowany na linoleum jak i z podłóg wykonanych z naturalnej gumy. Środek nie podlega przepisom CLP dotyczącym etykietowania, co oznacza brak wymagań dotyczących stosowania środków ochrony osobistej. Stężenie robocze do usuwania powłok akrylowych 1:10. Skład: Difosforan tetrapotasu &gt;= 1 - &lt; 2.5, 2-Fenoksyetano &gt;= 1 - &lt; 2.5, 2-(2-butoksyetoksy)etanol &gt;= 1 - &lt; 2.5, Etery glikolu dipropylenowego &gt;= 5 - &lt; 10, kumenosulfonian sodu ≥3 - &lt;5%, Gęstość względna : 1.035 - 1.045,  pH 10,1-10,5 (100%)</t>
  </si>
  <si>
    <t>Wodorozcieńczalna polimerowa  emulsja, cechująca się duża odpornością na środki na bazie alkoholu do dezynfekcji skóry i powierzchni. Środek przeznaczony do wszystkich posadzek wodoodpornych z wyjątkiem posadzek drewnianych, laminowanych, dywanów i posadzek, dla których impregnowanie nie jest zalecane. Idealny do stosowania w obszarach wysokiego ryzyka, gdzie wymagane jest stosowanie środków do dezynfekcji rąk oraz środków do dezynfekcji powierzchni o szybkim działaniu. Skład: woski, akrylany. Stan fizyczny: ciecz; Kolor: biały [jasno]; Zapach: akrylowy; pH: 8,3 do 9,1 (100%)Gęstość względna: 1,022 do 1,03 g/cm3 (20oC). Nadający posadzce połysk i odporność na zanieczyszczenia</t>
  </si>
  <si>
    <t xml:space="preserve">Długotrwała powłoka akrylanowa wyjątkowo odporna na brud i zarysowania. Posiada właściwości antypoślizgowe. Przewodzi ładunki elektrostatyczne – potwierdzone badaniami.  Możliwość stosowania jako powłoka gruntująca posadzkę przed nakładaniem akryli odpornych na działanie środków dezynfekcyjnych i alkoholu. Środek do konserwacji powierzchni narażonych na zniszczenie takich jak: wykładziny z PCV i linoleum, posadzki kamienne-marmur, piaskowiec, lastriko etc. Kombinacja czystych akrylanów z ciśnieniowych polietylenów zwiększa właściwości ochronne powłoki. Jest ona niewrażliwa na zabrudzenia, zarysowania, ślady obuwia. Przeznaczony do wszystkich podłóg wykładzin wodoodpornych, z wyjątkiem parkietów i wykładzin tekstylnych. Produkt gotowy do użycia. Możliwość rozcieńczania z wodą w przypadku regeneracji powłok akrylowych. Wydajność 10L koncentratu – 250m2 – 3 warstwy. Skład: Akrylany, Polietylen. Opakowanie: 10 l, stan fizyczny: ciecz [emulsja], kolor: biały [jasno], pH: 8,1 do 8,9 (100%) Gęstość względna: 1,026 do 1,034 g/cm3 (20oC). </t>
  </si>
  <si>
    <t xml:space="preserve">*)opis dozowników:  Stacjonarne urządzenia przepływowe, montowane na ścianie, podłączane do instalacji wodnej o ciśnieniu roboczym w zakresie 1,76-5,86 bara, przystosowane do precyzyjnego dozowania czterech różnych produktów chemicznych w stężeniach od 0,1% do 1%, możliwe przygotowanie roztworów o wyższym stężeniu. Urządzenia posiadają moduł szybkiego napełniania wiader roztworem środka myjącego oraz moduł obniżonego ciśnienia do bezpiecznego napełniania roztworem środka myjącego butelki ze spryskiwaczem oraz małych wiaderek. Urządzenia posiadają wygodny przełącznik do łatwego i prostego wyboru jednego z czterech produktów  chemicznych. Dodatkowo dozowniki wyposażone są w 3 zamykane na klucz pojemniki do oddzielnego przetrzymywania 1 l op. koncentratu, uniemożliwiając tym samym wymieszanie ich i rozlanie. Zamknięte pojemniki nie mogą zasłaniać dolnej części butelek z koncentratem, umożliwiając  tym samym ocenę ilość środka w butelce bez konieczności otwierania pojemników; jeden na środek do mycia powierzchni ponad podłogowych, drugi na środek do mycia podłóg, trzeci na produkt  do mycia urządzeń sanitarnych – zabezpieczając w ten sposób dostęp osób niepowołanych do kontaktu z koncentratem. Dozowniki posiadają zawory zwrotne zabezpieczające instalację wodną przed dostaniem się do niej  środka chemicznego bądź jego roztworu. Obudowa dozowników wykonana z tworzywa ABS odpornego na mechaniczne uszkodzenia oraz na działanie środków chemicznych. Dozowniki mają posiadać  na obudowie miejsce do wyraźnego i czytelnego oznaczenia (tj. naklejki z informacją o roztworze produktu). Wymiary obudowy dozownika wys. 37-38 cm, szer. 12-13 cm, głęb. 13 -14 cm. </t>
  </si>
  <si>
    <t>Sprawa znak: DZP-271-242/22</t>
  </si>
  <si>
    <t xml:space="preserve"> ...............................................
 (miejsce, data)</t>
  </si>
  <si>
    <t>a</t>
  </si>
  <si>
    <t>b</t>
  </si>
  <si>
    <t>c</t>
  </si>
  <si>
    <t>d</t>
  </si>
  <si>
    <t>e</t>
  </si>
  <si>
    <t>f</t>
  </si>
  <si>
    <t>g=d*f</t>
  </si>
  <si>
    <t>h</t>
  </si>
  <si>
    <t>i=g*h</t>
  </si>
  <si>
    <t>j=g+i</t>
  </si>
  <si>
    <t>Przedmiot zamówienia</t>
  </si>
  <si>
    <t xml:space="preserve">VAT
%
</t>
  </si>
  <si>
    <t xml:space="preserve">Nazwa handlowa
i Producent </t>
  </si>
  <si>
    <t>FORMULARZ CENOWY</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</si>
</sst>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_z_ł"/>
  </numFmts>
  <fonts count="49">
    <font>
      <sz val="10"/>
      <name val="Arial"/>
      <family val="2"/>
    </font>
    <font>
      <sz val="10"/>
      <name val="Arial CE"/>
      <family val="2"/>
    </font>
    <font>
      <sz val="8"/>
      <name val="Arial"/>
      <family val="2"/>
    </font>
    <font>
      <i/>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name val="Calibri"/>
      <family val="2"/>
    </font>
    <font>
      <sz val="10"/>
      <name val="Calibri"/>
      <family val="2"/>
    </font>
    <font>
      <b/>
      <sz val="11"/>
      <name val="Calibri"/>
      <family val="2"/>
    </font>
    <font>
      <sz val="10"/>
      <color indexed="10"/>
      <name val="Arial"/>
      <family val="2"/>
    </font>
    <font>
      <sz val="10"/>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1"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0" fillId="0" borderId="0" xfId="0" applyAlignment="1">
      <alignment horizontal="center"/>
    </xf>
    <xf numFmtId="0" fontId="0" fillId="0" borderId="0" xfId="0" applyAlignment="1">
      <alignment horizontal="left"/>
    </xf>
    <xf numFmtId="0" fontId="23" fillId="0" borderId="0" xfId="52" applyFont="1" applyBorder="1" applyAlignment="1">
      <alignment horizontal="center" vertical="center" wrapText="1"/>
      <protection/>
    </xf>
    <xf numFmtId="0" fontId="24" fillId="0" borderId="0" xfId="0" applyFont="1" applyAlignment="1">
      <alignment vertical="center"/>
    </xf>
    <xf numFmtId="0" fontId="24" fillId="0" borderId="0" xfId="52" applyFont="1" applyBorder="1" applyAlignment="1">
      <alignment vertical="center" wrapText="1"/>
      <protection/>
    </xf>
    <xf numFmtId="0" fontId="24" fillId="0" borderId="0" xfId="52" applyFont="1" applyBorder="1" applyAlignment="1">
      <alignment horizontal="center" vertical="center" wrapText="1"/>
      <protection/>
    </xf>
    <xf numFmtId="0" fontId="24" fillId="0" borderId="0" xfId="0" applyFont="1" applyAlignment="1">
      <alignment horizontal="center" vertical="center"/>
    </xf>
    <xf numFmtId="0" fontId="2" fillId="0" borderId="0" xfId="0" applyFont="1" applyFill="1" applyAlignment="1">
      <alignment/>
    </xf>
    <xf numFmtId="0" fontId="24" fillId="0" borderId="10" xfId="0" applyFont="1" applyBorder="1" applyAlignment="1">
      <alignment vertical="center"/>
    </xf>
    <xf numFmtId="167" fontId="24" fillId="0" borderId="10" xfId="52" applyNumberFormat="1" applyFont="1" applyBorder="1" applyAlignment="1">
      <alignment vertical="center"/>
      <protection/>
    </xf>
    <xf numFmtId="9" fontId="24" fillId="0" borderId="10" xfId="52" applyNumberFormat="1" applyFont="1" applyBorder="1" applyAlignment="1">
      <alignment vertical="center"/>
      <protection/>
    </xf>
    <xf numFmtId="0" fontId="24" fillId="0" borderId="10" xfId="0" applyFont="1" applyBorder="1" applyAlignment="1">
      <alignment horizontal="center" vertical="center"/>
    </xf>
    <xf numFmtId="0" fontId="24" fillId="0" borderId="10" xfId="0" applyFont="1" applyBorder="1" applyAlignment="1">
      <alignment horizontal="left" vertical="center"/>
    </xf>
    <xf numFmtId="0" fontId="24" fillId="0" borderId="10" xfId="0" applyFont="1" applyBorder="1" applyAlignment="1">
      <alignment horizontal="left" vertical="center" wrapText="1"/>
    </xf>
    <xf numFmtId="0" fontId="24" fillId="0" borderId="0" xfId="0" applyFont="1" applyAlignment="1">
      <alignment horizontal="center"/>
    </xf>
    <xf numFmtId="0" fontId="24" fillId="0" borderId="0" xfId="0" applyFont="1" applyAlignment="1">
      <alignment horizontal="left"/>
    </xf>
    <xf numFmtId="167" fontId="24" fillId="0" borderId="10" xfId="52" applyNumberFormat="1" applyFont="1" applyBorder="1" applyAlignment="1">
      <alignment horizontal="right" vertical="center"/>
      <protection/>
    </xf>
    <xf numFmtId="0" fontId="25" fillId="0" borderId="0" xfId="0" applyFont="1" applyBorder="1" applyAlignment="1">
      <alignment/>
    </xf>
    <xf numFmtId="167" fontId="25" fillId="0" borderId="0" xfId="0" applyNumberFormat="1" applyFont="1" applyBorder="1" applyAlignment="1">
      <alignment/>
    </xf>
    <xf numFmtId="0" fontId="23" fillId="0" borderId="0" xfId="0" applyFont="1" applyBorder="1" applyAlignment="1">
      <alignment/>
    </xf>
    <xf numFmtId="0" fontId="23" fillId="0" borderId="0" xfId="52" applyFont="1" applyBorder="1" applyAlignment="1">
      <alignment horizontal="center" vertical="center"/>
      <protection/>
    </xf>
    <xf numFmtId="167" fontId="24" fillId="0" borderId="11" xfId="52" applyNumberFormat="1" applyFont="1" applyBorder="1" applyAlignment="1">
      <alignment vertical="center"/>
      <protection/>
    </xf>
    <xf numFmtId="167" fontId="24" fillId="0" borderId="11" xfId="52" applyNumberFormat="1" applyFont="1" applyBorder="1" applyAlignment="1">
      <alignment horizontal="right" vertical="center"/>
      <protection/>
    </xf>
    <xf numFmtId="9" fontId="24" fillId="0" borderId="11" xfId="52" applyNumberFormat="1" applyFont="1" applyBorder="1" applyAlignment="1">
      <alignment vertical="center"/>
      <protection/>
    </xf>
    <xf numFmtId="0" fontId="0" fillId="0" borderId="0" xfId="0" applyFont="1" applyAlignment="1">
      <alignment/>
    </xf>
    <xf numFmtId="0" fontId="0" fillId="0" borderId="0" xfId="0" applyFont="1" applyAlignment="1">
      <alignment horizontal="center"/>
    </xf>
    <xf numFmtId="1" fontId="23" fillId="3" borderId="10" xfId="0" applyNumberFormat="1" applyFont="1" applyFill="1" applyBorder="1" applyAlignment="1">
      <alignment horizontal="center" vertical="center"/>
    </xf>
    <xf numFmtId="0" fontId="3" fillId="0" borderId="0" xfId="0" applyFont="1" applyAlignment="1">
      <alignment horizontal="justify" vertical="center"/>
    </xf>
    <xf numFmtId="167" fontId="23" fillId="0" borderId="0" xfId="0" applyNumberFormat="1" applyFont="1" applyBorder="1" applyAlignment="1">
      <alignment/>
    </xf>
    <xf numFmtId="1" fontId="23" fillId="0" borderId="10" xfId="0" applyNumberFormat="1" applyFont="1" applyFill="1" applyBorder="1" applyAlignment="1">
      <alignment horizontal="center" vertical="center"/>
    </xf>
    <xf numFmtId="0" fontId="23" fillId="0" borderId="12" xfId="52" applyFont="1" applyBorder="1" applyAlignment="1">
      <alignment vertical="center"/>
      <protection/>
    </xf>
    <xf numFmtId="167" fontId="23" fillId="0" borderId="13" xfId="0" applyNumberFormat="1" applyFont="1" applyBorder="1" applyAlignment="1">
      <alignment vertical="center"/>
    </xf>
    <xf numFmtId="0" fontId="23" fillId="0" borderId="13" xfId="52" applyFont="1" applyBorder="1" applyAlignment="1">
      <alignment vertical="center"/>
      <protection/>
    </xf>
    <xf numFmtId="167" fontId="23" fillId="0" borderId="14" xfId="0" applyNumberFormat="1" applyFont="1" applyBorder="1" applyAlignment="1">
      <alignment vertical="center"/>
    </xf>
    <xf numFmtId="0" fontId="0" fillId="0" borderId="0" xfId="0" applyAlignment="1">
      <alignment vertical="center"/>
    </xf>
    <xf numFmtId="0" fontId="23" fillId="0" borderId="10" xfId="52" applyFont="1" applyBorder="1" applyAlignment="1">
      <alignment horizontal="center" vertical="center"/>
      <protection/>
    </xf>
    <xf numFmtId="0" fontId="23" fillId="0" borderId="10" xfId="52" applyFont="1" applyBorder="1" applyAlignment="1">
      <alignment horizontal="center" vertical="center" wrapText="1"/>
      <protection/>
    </xf>
    <xf numFmtId="0" fontId="23" fillId="0" borderId="10" xfId="52" applyFont="1" applyBorder="1" applyAlignment="1">
      <alignment horizontal="left" vertical="center" wrapText="1"/>
      <protection/>
    </xf>
    <xf numFmtId="0" fontId="3" fillId="0" borderId="10" xfId="52" applyFont="1" applyBorder="1" applyAlignment="1">
      <alignment horizontal="center" vertical="center"/>
      <protection/>
    </xf>
    <xf numFmtId="0" fontId="3" fillId="0" borderId="10" xfId="52" applyFont="1" applyBorder="1" applyAlignment="1">
      <alignment horizontal="center" vertical="center" wrapText="1"/>
      <protection/>
    </xf>
    <xf numFmtId="0" fontId="3" fillId="0" borderId="10" xfId="52" applyFont="1" applyBorder="1" applyAlignment="1">
      <alignment horizontal="left" vertical="center" wrapText="1"/>
      <protection/>
    </xf>
    <xf numFmtId="0" fontId="25" fillId="3" borderId="15" xfId="0" applyFont="1" applyFill="1" applyBorder="1" applyAlignment="1">
      <alignment horizontal="left"/>
    </xf>
    <xf numFmtId="0" fontId="25" fillId="3" borderId="16" xfId="0" applyFont="1" applyFill="1" applyBorder="1" applyAlignment="1">
      <alignment horizontal="left"/>
    </xf>
    <xf numFmtId="0" fontId="25" fillId="3" borderId="16" xfId="0" applyFont="1" applyFill="1" applyBorder="1" applyAlignment="1">
      <alignment horizontal="right"/>
    </xf>
    <xf numFmtId="0" fontId="25" fillId="3" borderId="17" xfId="0" applyFont="1" applyFill="1" applyBorder="1" applyAlignment="1">
      <alignment horizontal="right"/>
    </xf>
    <xf numFmtId="0" fontId="25" fillId="3" borderId="18" xfId="0" applyFont="1" applyFill="1" applyBorder="1" applyAlignment="1">
      <alignment horizontal="left" wrapText="1"/>
    </xf>
    <xf numFmtId="0" fontId="25" fillId="3" borderId="0" xfId="0" applyFont="1" applyFill="1" applyBorder="1" applyAlignment="1">
      <alignment horizontal="left" wrapText="1"/>
    </xf>
    <xf numFmtId="0" fontId="25" fillId="3" borderId="19" xfId="0" applyFont="1" applyFill="1" applyBorder="1" applyAlignment="1">
      <alignment horizontal="left" wrapText="1"/>
    </xf>
    <xf numFmtId="0" fontId="47" fillId="0" borderId="0" xfId="0" applyFont="1" applyAlignment="1">
      <alignment horizontal="center" wrapText="1"/>
    </xf>
    <xf numFmtId="0" fontId="48" fillId="0" borderId="0" xfId="0" applyFont="1" applyAlignment="1">
      <alignment horizontal="center" vertical="center" wrapText="1"/>
    </xf>
    <xf numFmtId="0" fontId="47" fillId="0" borderId="0" xfId="0" applyFont="1" applyAlignment="1">
      <alignment horizontal="center"/>
    </xf>
    <xf numFmtId="0" fontId="25" fillId="3" borderId="16" xfId="0" applyFont="1" applyFill="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1">
      <selection activeCell="D14" sqref="D14"/>
    </sheetView>
  </sheetViews>
  <sheetFormatPr defaultColWidth="11.57421875" defaultRowHeight="12.75"/>
  <cols>
    <col min="1" max="1" width="3.421875" style="1" customWidth="1"/>
    <col min="2" max="2" width="81.140625" style="1" customWidth="1"/>
    <col min="3" max="3" width="7.57421875" style="2" customWidth="1"/>
    <col min="4" max="4" width="8.28125" style="26" customWidth="1"/>
    <col min="5" max="5" width="11.8515625" style="26" customWidth="1"/>
    <col min="6" max="6" width="8.00390625" style="0" bestFit="1" customWidth="1"/>
    <col min="7" max="7" width="11.140625" style="0" customWidth="1"/>
    <col min="8" max="8" width="4.28125" style="0" bestFit="1" customWidth="1"/>
    <col min="9" max="9" width="12.00390625" style="0" customWidth="1"/>
    <col min="10" max="10" width="11.7109375" style="0" customWidth="1"/>
    <col min="11" max="11" width="13.00390625" style="0" customWidth="1"/>
    <col min="12" max="252" width="9.140625" style="0" customWidth="1"/>
  </cols>
  <sheetData>
    <row r="1" spans="1:10" s="8" customFormat="1" ht="12.75" customHeight="1">
      <c r="A1" s="42" t="s">
        <v>26</v>
      </c>
      <c r="B1" s="43"/>
      <c r="C1" s="52" t="s">
        <v>41</v>
      </c>
      <c r="D1" s="52"/>
      <c r="E1" s="52"/>
      <c r="F1" s="52"/>
      <c r="G1" s="44" t="s">
        <v>12</v>
      </c>
      <c r="H1" s="44"/>
      <c r="I1" s="44"/>
      <c r="J1" s="45"/>
    </row>
    <row r="2" spans="1:10" s="8" customFormat="1" ht="20.25" customHeight="1">
      <c r="A2" s="46" t="s">
        <v>13</v>
      </c>
      <c r="B2" s="47"/>
      <c r="C2" s="47"/>
      <c r="D2" s="47"/>
      <c r="E2" s="47"/>
      <c r="F2" s="47"/>
      <c r="G2" s="47"/>
      <c r="H2" s="47"/>
      <c r="I2" s="47"/>
      <c r="J2" s="48"/>
    </row>
    <row r="3" spans="1:11" s="7" customFormat="1" ht="69.75" customHeight="1">
      <c r="A3" s="36" t="s">
        <v>0</v>
      </c>
      <c r="B3" s="37" t="s">
        <v>38</v>
      </c>
      <c r="C3" s="38" t="s">
        <v>1</v>
      </c>
      <c r="D3" s="37" t="s">
        <v>2</v>
      </c>
      <c r="E3" s="37" t="s">
        <v>40</v>
      </c>
      <c r="F3" s="37" t="s">
        <v>7</v>
      </c>
      <c r="G3" s="37" t="s">
        <v>8</v>
      </c>
      <c r="H3" s="37" t="s">
        <v>39</v>
      </c>
      <c r="I3" s="37" t="s">
        <v>9</v>
      </c>
      <c r="J3" s="37" t="s">
        <v>10</v>
      </c>
      <c r="K3" s="3"/>
    </row>
    <row r="4" spans="1:11" s="7" customFormat="1" ht="12.75">
      <c r="A4" s="39" t="s">
        <v>28</v>
      </c>
      <c r="B4" s="40" t="s">
        <v>29</v>
      </c>
      <c r="C4" s="41" t="s">
        <v>30</v>
      </c>
      <c r="D4" s="40" t="s">
        <v>31</v>
      </c>
      <c r="E4" s="40" t="s">
        <v>32</v>
      </c>
      <c r="F4" s="40" t="s">
        <v>33</v>
      </c>
      <c r="G4" s="40" t="s">
        <v>34</v>
      </c>
      <c r="H4" s="40" t="s">
        <v>35</v>
      </c>
      <c r="I4" s="40" t="s">
        <v>36</v>
      </c>
      <c r="J4" s="40" t="s">
        <v>37</v>
      </c>
      <c r="K4" s="3"/>
    </row>
    <row r="5" spans="1:11" s="4" customFormat="1" ht="127.5">
      <c r="A5" s="12">
        <v>1</v>
      </c>
      <c r="B5" s="14" t="s">
        <v>16</v>
      </c>
      <c r="C5" s="9" t="s">
        <v>5</v>
      </c>
      <c r="D5" s="27">
        <v>15</v>
      </c>
      <c r="E5" s="30"/>
      <c r="F5" s="10"/>
      <c r="G5" s="10">
        <f>D5*F5</f>
        <v>0</v>
      </c>
      <c r="H5" s="11"/>
      <c r="I5" s="10">
        <f>J5-G5</f>
        <v>0</v>
      </c>
      <c r="J5" s="10">
        <f>G5*H5+G5</f>
        <v>0</v>
      </c>
      <c r="K5" s="5"/>
    </row>
    <row r="6" spans="1:11" s="4" customFormat="1" ht="114.75">
      <c r="A6" s="12">
        <v>2</v>
      </c>
      <c r="B6" s="14" t="s">
        <v>17</v>
      </c>
      <c r="C6" s="13" t="s">
        <v>5</v>
      </c>
      <c r="D6" s="27">
        <v>15</v>
      </c>
      <c r="E6" s="30"/>
      <c r="F6" s="10"/>
      <c r="G6" s="17">
        <f aca="true" t="shared" si="0" ref="G6:G13">D6*F6</f>
        <v>0</v>
      </c>
      <c r="H6" s="11"/>
      <c r="I6" s="17">
        <f aca="true" t="shared" si="1" ref="I6:I13">J6-G6</f>
        <v>0</v>
      </c>
      <c r="J6" s="17">
        <f aca="true" t="shared" si="2" ref="J6:J13">G6*H6+G6</f>
        <v>0</v>
      </c>
      <c r="K6" s="5"/>
    </row>
    <row r="7" spans="1:11" s="4" customFormat="1" ht="127.5">
      <c r="A7" s="12">
        <v>3</v>
      </c>
      <c r="B7" s="14" t="s">
        <v>19</v>
      </c>
      <c r="C7" s="9" t="s">
        <v>5</v>
      </c>
      <c r="D7" s="27">
        <v>15</v>
      </c>
      <c r="E7" s="30"/>
      <c r="F7" s="10"/>
      <c r="G7" s="10">
        <f t="shared" si="0"/>
        <v>0</v>
      </c>
      <c r="H7" s="11"/>
      <c r="I7" s="10">
        <f>J7-G7</f>
        <v>0</v>
      </c>
      <c r="J7" s="10">
        <f>G7*H7+G7</f>
        <v>0</v>
      </c>
      <c r="K7" s="5"/>
    </row>
    <row r="8" spans="1:11" s="4" customFormat="1" ht="153">
      <c r="A8" s="12">
        <v>4</v>
      </c>
      <c r="B8" s="14" t="s">
        <v>18</v>
      </c>
      <c r="C8" s="13" t="s">
        <v>5</v>
      </c>
      <c r="D8" s="27">
        <v>40</v>
      </c>
      <c r="E8" s="30"/>
      <c r="F8" s="10"/>
      <c r="G8" s="17">
        <f t="shared" si="0"/>
        <v>0</v>
      </c>
      <c r="H8" s="11"/>
      <c r="I8" s="17">
        <f t="shared" si="1"/>
        <v>0</v>
      </c>
      <c r="J8" s="17">
        <f t="shared" si="2"/>
        <v>0</v>
      </c>
      <c r="K8" s="5"/>
    </row>
    <row r="9" spans="1:11" s="4" customFormat="1" ht="76.5">
      <c r="A9" s="12">
        <v>5</v>
      </c>
      <c r="B9" s="14" t="s">
        <v>20</v>
      </c>
      <c r="C9" s="9" t="s">
        <v>11</v>
      </c>
      <c r="D9" s="27">
        <v>60</v>
      </c>
      <c r="E9" s="30"/>
      <c r="F9" s="10"/>
      <c r="G9" s="10">
        <f t="shared" si="0"/>
        <v>0</v>
      </c>
      <c r="H9" s="11"/>
      <c r="I9" s="10">
        <f t="shared" si="1"/>
        <v>0</v>
      </c>
      <c r="J9" s="10">
        <f t="shared" si="2"/>
        <v>0</v>
      </c>
      <c r="K9" s="5"/>
    </row>
    <row r="10" spans="1:11" s="4" customFormat="1" ht="153">
      <c r="A10" s="12">
        <v>6</v>
      </c>
      <c r="B10" s="14" t="s">
        <v>21</v>
      </c>
      <c r="C10" s="13" t="s">
        <v>5</v>
      </c>
      <c r="D10" s="27">
        <v>6</v>
      </c>
      <c r="E10" s="30"/>
      <c r="F10" s="10"/>
      <c r="G10" s="17">
        <f t="shared" si="0"/>
        <v>0</v>
      </c>
      <c r="H10" s="11"/>
      <c r="I10" s="17">
        <f t="shared" si="1"/>
        <v>0</v>
      </c>
      <c r="J10" s="17">
        <f t="shared" si="2"/>
        <v>0</v>
      </c>
      <c r="K10" s="5"/>
    </row>
    <row r="11" spans="1:11" s="4" customFormat="1" ht="127.5">
      <c r="A11" s="12">
        <v>7</v>
      </c>
      <c r="B11" s="14" t="s">
        <v>22</v>
      </c>
      <c r="C11" s="13" t="s">
        <v>4</v>
      </c>
      <c r="D11" s="27">
        <v>42</v>
      </c>
      <c r="E11" s="30"/>
      <c r="F11" s="10"/>
      <c r="G11" s="17">
        <f t="shared" si="0"/>
        <v>0</v>
      </c>
      <c r="H11" s="11"/>
      <c r="I11" s="17">
        <f t="shared" si="1"/>
        <v>0</v>
      </c>
      <c r="J11" s="17">
        <f t="shared" si="2"/>
        <v>0</v>
      </c>
      <c r="K11" s="6"/>
    </row>
    <row r="12" spans="1:11" s="4" customFormat="1" ht="102">
      <c r="A12" s="12">
        <v>8</v>
      </c>
      <c r="B12" s="14" t="s">
        <v>23</v>
      </c>
      <c r="C12" s="14" t="s">
        <v>4</v>
      </c>
      <c r="D12" s="27">
        <v>20</v>
      </c>
      <c r="E12" s="30"/>
      <c r="F12" s="10"/>
      <c r="G12" s="17">
        <f t="shared" si="0"/>
        <v>0</v>
      </c>
      <c r="H12" s="11"/>
      <c r="I12" s="17">
        <f t="shared" si="1"/>
        <v>0</v>
      </c>
      <c r="J12" s="17">
        <f t="shared" si="2"/>
        <v>0</v>
      </c>
      <c r="K12" s="6"/>
    </row>
    <row r="13" spans="1:11" s="4" customFormat="1" ht="153.75" thickBot="1">
      <c r="A13" s="12">
        <v>9</v>
      </c>
      <c r="B13" s="14" t="s">
        <v>24</v>
      </c>
      <c r="C13" s="14" t="s">
        <v>6</v>
      </c>
      <c r="D13" s="27">
        <v>12</v>
      </c>
      <c r="E13" s="30"/>
      <c r="F13" s="22"/>
      <c r="G13" s="23">
        <f t="shared" si="0"/>
        <v>0</v>
      </c>
      <c r="H13" s="24"/>
      <c r="I13" s="23">
        <f t="shared" si="1"/>
        <v>0</v>
      </c>
      <c r="J13" s="23">
        <f t="shared" si="2"/>
        <v>0</v>
      </c>
      <c r="K13" s="6"/>
    </row>
    <row r="14" spans="1:10" s="35" customFormat="1" ht="24.75" customHeight="1" thickBot="1">
      <c r="A14" s="4"/>
      <c r="B14" s="4"/>
      <c r="C14" s="4"/>
      <c r="D14" s="4"/>
      <c r="E14" s="4"/>
      <c r="F14" s="31" t="s">
        <v>3</v>
      </c>
      <c r="G14" s="32">
        <f>SUM(G5:G13)</f>
        <v>0</v>
      </c>
      <c r="H14" s="33"/>
      <c r="I14" s="32">
        <f>SUM(I5:I13)</f>
        <v>0</v>
      </c>
      <c r="J14" s="34">
        <f>SUM(J5:J13)</f>
        <v>0</v>
      </c>
    </row>
    <row r="15" spans="1:10" ht="242.25">
      <c r="A15" s="15"/>
      <c r="B15" s="28" t="s">
        <v>25</v>
      </c>
      <c r="C15" s="16"/>
      <c r="D15" s="15"/>
      <c r="E15" s="15"/>
      <c r="F15" s="20"/>
      <c r="G15" s="29"/>
      <c r="H15" s="21"/>
      <c r="I15" s="29"/>
      <c r="J15" s="29"/>
    </row>
    <row r="16" spans="1:10" ht="15">
      <c r="A16" s="15"/>
      <c r="B16" s="15"/>
      <c r="C16" s="16"/>
      <c r="D16" s="15"/>
      <c r="E16" s="15"/>
      <c r="F16" s="18"/>
      <c r="G16" s="19"/>
      <c r="H16" s="19"/>
      <c r="I16" s="19"/>
      <c r="J16" s="19"/>
    </row>
    <row r="18" spans="4:5" ht="12.75">
      <c r="D18" s="25"/>
      <c r="E18" s="25"/>
    </row>
    <row r="19" spans="1:10" ht="12.75" customHeight="1">
      <c r="A19" s="49" t="s">
        <v>27</v>
      </c>
      <c r="B19" s="49"/>
      <c r="C19" s="51" t="s">
        <v>14</v>
      </c>
      <c r="D19" s="51"/>
      <c r="E19" s="51"/>
      <c r="F19" s="51"/>
      <c r="G19" s="51"/>
      <c r="H19" s="51"/>
      <c r="I19" s="51"/>
      <c r="J19" s="51"/>
    </row>
    <row r="20" spans="1:10" ht="12.75" customHeight="1">
      <c r="A20" s="49"/>
      <c r="B20" s="49"/>
      <c r="C20" s="50" t="s">
        <v>15</v>
      </c>
      <c r="D20" s="50"/>
      <c r="E20" s="50"/>
      <c r="F20" s="50"/>
      <c r="G20" s="50"/>
      <c r="H20" s="50"/>
      <c r="I20" s="50"/>
      <c r="J20" s="50"/>
    </row>
    <row r="21" spans="3:10" ht="12.75">
      <c r="C21" s="50"/>
      <c r="D21" s="50"/>
      <c r="E21" s="50"/>
      <c r="F21" s="50"/>
      <c r="G21" s="50"/>
      <c r="H21" s="50"/>
      <c r="I21" s="50"/>
      <c r="J21" s="50"/>
    </row>
    <row r="22" spans="4:5" ht="12.75">
      <c r="D22" s="25"/>
      <c r="E22" s="25"/>
    </row>
    <row r="23" spans="4:5" ht="12.75">
      <c r="D23" s="25"/>
      <c r="E23" s="25"/>
    </row>
    <row r="24" spans="4:5" ht="12.75">
      <c r="D24" s="25"/>
      <c r="E24" s="25"/>
    </row>
  </sheetData>
  <sheetProtection selectLockedCells="1" selectUnlockedCells="1"/>
  <mergeCells count="7">
    <mergeCell ref="A1:B1"/>
    <mergeCell ref="G1:J1"/>
    <mergeCell ref="A2:J2"/>
    <mergeCell ref="A19:B20"/>
    <mergeCell ref="C20:J21"/>
    <mergeCell ref="C19:J19"/>
    <mergeCell ref="C1:F1"/>
  </mergeCells>
  <printOptions horizontalCentered="1"/>
  <pageMargins left="0.31496062992125984" right="0.35433070866141736" top="0.3937007874015748" bottom="0.31496062992125984" header="0.11811023622047245"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Mroczek</dc:creator>
  <cp:keywords/>
  <dc:description/>
  <cp:lastModifiedBy>Karolina Raś</cp:lastModifiedBy>
  <cp:lastPrinted>2022-03-21T09:32:38Z</cp:lastPrinted>
  <dcterms:created xsi:type="dcterms:W3CDTF">2017-03-14T09:19:48Z</dcterms:created>
  <dcterms:modified xsi:type="dcterms:W3CDTF">2022-03-23T12:13:46Z</dcterms:modified>
  <cp:category/>
  <cp:version/>
  <cp:contentType/>
  <cp:contentStatus/>
</cp:coreProperties>
</file>