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8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<sst xmlns="http://schemas.openxmlformats.org/spreadsheetml/2006/main" count="112" uniqueCount="104">
  <si>
    <t>Wartość brutto</t>
  </si>
  <si>
    <t>Opis przedmiotu zamówienia</t>
  </si>
  <si>
    <t>Nazwa handlowa
/Producent</t>
  </si>
  <si>
    <t>Nr katalogowy</t>
  </si>
  <si>
    <t>Cena jednostk.
netto</t>
  </si>
  <si>
    <t xml:space="preserve">
Wartość netto</t>
  </si>
  <si>
    <t xml:space="preserve">
Wartość 
VAT</t>
  </si>
  <si>
    <t>b</t>
  </si>
  <si>
    <t>c</t>
  </si>
  <si>
    <t>d</t>
  </si>
  <si>
    <t>e</t>
  </si>
  <si>
    <t>g</t>
  </si>
  <si>
    <t>Ilość
op.</t>
  </si>
  <si>
    <t>ul. Montelupich 4, 31-155 Kraków</t>
  </si>
  <si>
    <t xml:space="preserve"> tel. 012 424 54 24, fax 012 424 54 90</t>
  </si>
  <si>
    <t>www.uks.com.pl        sekretariat@uks.com.pl</t>
  </si>
  <si>
    <t>tel./fax .......................................................................................................................................</t>
  </si>
  <si>
    <t>………………………………………………………………………………………………………………….……..</t>
  </si>
  <si>
    <t>.....................................................................................................................................................</t>
  </si>
  <si>
    <t>/nazwa Wykonawcy, imię i nazwisko, adres, tel./fax/</t>
  </si>
  <si>
    <t>…………………………………………………………………………………………………………………………………………………</t>
  </si>
  <si>
    <t>* - niepotrzebne przekreślić</t>
  </si>
  <si>
    <t xml:space="preserve">…………………………………………………                                                                                                                  ………..............................................      </t>
  </si>
  <si>
    <r>
      <t>11.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 xml:space="preserve"> Oferta  została złożona na....................... kartkach, podpisanych i kolejno ponumerowanych.</t>
    </r>
  </si>
  <si>
    <r>
      <t>12.</t>
    </r>
    <r>
      <rPr>
        <b/>
        <sz val="7"/>
        <rFont val="Times New Roman"/>
        <family val="1"/>
      </rPr>
      <t xml:space="preserve">  </t>
    </r>
    <r>
      <rPr>
        <sz val="10"/>
        <rFont val="Tahoma"/>
        <family val="2"/>
      </rPr>
      <t>Załącznikami do niniejszej oferty są: (</t>
    </r>
    <r>
      <rPr>
        <i/>
        <sz val="10"/>
        <rFont val="Tahoma"/>
        <family val="2"/>
      </rPr>
      <t>numerowany wykaz załączników wraz z tytułami</t>
    </r>
    <r>
      <rPr>
        <sz val="10"/>
        <rFont val="Tahoma"/>
        <family val="2"/>
      </rPr>
      <t>)</t>
    </r>
  </si>
  <si>
    <t xml:space="preserve">Nazwa (Firma) Wykonawcy - </t>
  </si>
  <si>
    <t>Adres wykonawcy -</t>
  </si>
  <si>
    <t xml:space="preserve">Adres siedziby - </t>
  </si>
  <si>
    <t>Bank wykonawcy ………………………………………………………....; konto nr .................................................................</t>
  </si>
  <si>
    <t xml:space="preserve">Tel. - </t>
  </si>
  <si>
    <t xml:space="preserve">E-mail: </t>
  </si>
  <si>
    <t>NIP -</t>
  </si>
  <si>
    <t xml:space="preserve">miejsce, data sporządzenia oferty                                                                                                                         Podpis i pieczęć imienna Wykonawcy </t>
  </si>
  <si>
    <t>a</t>
  </si>
  <si>
    <t>l.p</t>
  </si>
  <si>
    <t>opakowanie</t>
  </si>
  <si>
    <t>500 ml</t>
  </si>
  <si>
    <t xml:space="preserve">500 ml
</t>
  </si>
  <si>
    <r>
      <t xml:space="preserve">
VAT
</t>
    </r>
    <r>
      <rPr>
        <sz val="10"/>
        <rFont val="Garamond"/>
        <family val="1"/>
      </rPr>
      <t>%</t>
    </r>
  </si>
  <si>
    <t>SUMA:</t>
  </si>
  <si>
    <t>konto nr:</t>
  </si>
  <si>
    <t>…………………………………………………</t>
  </si>
  <si>
    <t>f</t>
  </si>
  <si>
    <t>h (d x gh)</t>
  </si>
  <si>
    <t>i</t>
  </si>
  <si>
    <t>j = h ( i/100 )</t>
  </si>
  <si>
    <t>k ( h + j)</t>
  </si>
  <si>
    <t>250 ml</t>
  </si>
  <si>
    <t>5l</t>
  </si>
  <si>
    <t>2 l</t>
  </si>
  <si>
    <t>1000 ml ze spryskiwaczem</t>
  </si>
  <si>
    <t>do SP ZOZ Uniwersytecka Klinika Stomatologiczna w Krakowie</t>
  </si>
  <si>
    <t>300 ml</t>
  </si>
  <si>
    <r>
      <t xml:space="preserve">2. </t>
    </r>
    <r>
      <rPr>
        <sz val="10"/>
        <rFont val="Tahoma"/>
        <family val="2"/>
      </rPr>
      <t xml:space="preserve">Oferujemy wykonanie całości przedmiotu zamówienia za łączną kwotę </t>
    </r>
    <r>
      <rPr>
        <b/>
        <sz val="10"/>
        <rFont val="Tahoma"/>
        <family val="2"/>
      </rPr>
      <t>netto:</t>
    </r>
    <r>
      <rPr>
        <sz val="10"/>
        <rFont val="Tahoma"/>
        <family val="2"/>
      </rPr>
      <t xml:space="preserve"> ……........................ PLN plus należny podatek VAT w wysokości  ..... %, tj. ……………., co daje kwotę   </t>
    </r>
    <r>
      <rPr>
        <b/>
        <sz val="10"/>
        <rFont val="Tahoma"/>
        <family val="2"/>
      </rPr>
      <t>brutto</t>
    </r>
    <r>
      <rPr>
        <sz val="10"/>
        <rFont val="Tahoma"/>
        <family val="2"/>
      </rPr>
      <t>: ….................... PLN (słownie brutto: ................................................................ PLN).</t>
    </r>
  </si>
  <si>
    <r>
      <t xml:space="preserve">4. Transport do Zamawiajcego </t>
    </r>
    <r>
      <rPr>
        <sz val="10"/>
        <rFont val="Tahoma"/>
        <family val="2"/>
      </rPr>
      <t>wykonywać będzie: ……............................................</t>
    </r>
  </si>
  <si>
    <r>
      <t xml:space="preserve">5. </t>
    </r>
    <r>
      <rPr>
        <sz val="10"/>
        <rFont val="Tahoma"/>
        <family val="2"/>
      </rPr>
      <t xml:space="preserve">Oświadczamy, że uważamy się za związanych niniejszą ofertą na czas wskazany w specyfikacji istotnych warunków zamówienia, </t>
    </r>
    <r>
      <rPr>
        <b/>
        <sz val="10"/>
        <rFont val="Tahoma"/>
        <family val="2"/>
      </rPr>
      <t>tj. 30 dni od daty składania ofert.</t>
    </r>
  </si>
  <si>
    <r>
      <t xml:space="preserve">6. </t>
    </r>
    <r>
      <rPr>
        <sz val="10"/>
        <rFont val="Tahoma"/>
        <family val="2"/>
      </rPr>
      <t xml:space="preserve">Oświadczamy, że przedmiot zamówienia wykonamy w całości siłami własnymi/ podwykonawcom zamierzamy powierzyć do wykonania następujące części zamówienia: * </t>
    </r>
  </si>
  <si>
    <r>
      <t xml:space="preserve">10. </t>
    </r>
    <r>
      <rPr>
        <sz val="10"/>
        <rFont val="Tahoma"/>
        <family val="2"/>
      </rPr>
      <t xml:space="preserve">Wszelką korespondencję w sprawie niniejszego postępowania należy kierować na poniższy adres: </t>
    </r>
  </si>
  <si>
    <t xml:space="preserve">Preparat do higienicznej i chirurgicznej dezynfekcji rąk w formie żelu, posiadajacy szerokie spektrum działania wobec bakterii (łącznie z Tbc) i drożdży,działajacy wirusobójczo  i wobec wszystkich wirusów osłonionych (łącznie z HBV, HCV i HIV), Polio, Adeno - do 2 min, Parvo, Rotawirusów, Norowirusów - 15 sek. Formuła o niższej lepkości. Preparat zawierajacy składniki chroniące skórę: aloes, pantenol i glicerynę. Możliwość dozowania w dozownikach łokciowych typu Dermados
</t>
  </si>
  <si>
    <t xml:space="preserve">Preparat do chirurgicznego i higienicznego mycia rąk o pH 5,0–5,5 neutralnym dla skóry rąk, zawierający substancje nawilżające i natłuszczające, w tym alantoinę i kwas mlekowy. Dla osób o szczególnie wrażliwej skórze. Z możliwością dozowania w dozownikach łokciowych typu Dermados 
</t>
  </si>
  <si>
    <t xml:space="preserve">Preparat  bezbarwny do odkażania i odtłuszczania skóry, oparty o mieszaninę alkoholi (w tym etanol) ,autosterylny, bez grup fenolowych,  jodu. Zakres działania: B,Tbc,F,V (HBV, HIV, Adeno, Rota, Herpes) – do 2 min
</t>
  </si>
  <si>
    <t>350 ml</t>
  </si>
  <si>
    <t xml:space="preserve">Alkoholowy preparat do dezynfekcji błon śluzowych jamy ustnej, zawierający etanol, chlorheksydynę o pH ok.6. Bez zawartości jodu. Dostępny w  różnych smakach. Zakres działania: B, F,V(HIV, HSV( Herpes simplex)
</t>
  </si>
  <si>
    <t>Antybakteryjny płyn do płukania jamy ustnej na bazie wody, zawierający octenidyne. Bez zawartości jodu, alkoholu i chlorheksydyny. Zakres działania: B (MRSA), F do 1 min</t>
  </si>
  <si>
    <t xml:space="preserve">Emulsja o działaniu nawilżającym i regenerującym skórę typu olej w wodzie, zawierająca alantoinę i olej bisabolowy, o pH 5-6 neutralnym dla skóry rąk. Z możliwością dozowania w dozownikach łokciowych typu Dermados.  </t>
  </si>
  <si>
    <t>Emulsja o działaniu ochronnym i natłuszczającym skórę rąk typu woda w oleju zawierająca olej rycynowy. Preparat o pH 5-6 neutralnym dla skóry rąk, bez środków zapachowych i barwiących. Z możliwością dozowania w dozownikach łokciowych typu Dermados.</t>
  </si>
  <si>
    <t>750 ml ze spryskiwaczem pianowym</t>
  </si>
  <si>
    <t xml:space="preserve">1l z dozownikiem
</t>
  </si>
  <si>
    <t xml:space="preserve">pojemnik 200 chusteczek, wymiar chusteczki co najmniej 200 x 220 mm
</t>
  </si>
  <si>
    <t xml:space="preserve">Gotowy do użytku roztwór myjący z naturalnego olejku pomarańczowego, nie zawierajacy zasad ani mydła, natłuszczający. Stosowany do  gruntownego usuwania resztek alginianu i cementu oraz plam z cynku i eugenolu na różnych powierzchniach, meblach, narzędziach i skórze. Mający również zastosowanie przy usuwaniu   plam  jodu i innych barwnych plam po zabiegach operacyjnych, Stosowany także do usuwania  resztek pasty cynkowej i gipsu z opatrunków. Bardzo wydajny w stosowaniu.
</t>
  </si>
  <si>
    <r>
      <t xml:space="preserve">3. </t>
    </r>
    <r>
      <rPr>
        <sz val="10"/>
        <rFont val="Tahoma"/>
        <family val="2"/>
      </rPr>
      <t xml:space="preserve">Oferujemy ………………... miesięczny termin przydatności do użycia przedmiotu zamówienia liczony od  jego dostawy do Zamawiającego. </t>
    </r>
  </si>
  <si>
    <t>Załącznik nr 2 do SIWZ</t>
  </si>
  <si>
    <t>FORMULARZ OFERTY</t>
  </si>
  <si>
    <r>
      <t>1.</t>
    </r>
    <r>
      <rPr>
        <b/>
        <sz val="7"/>
        <rFont val="Times New Roman"/>
        <family val="1"/>
      </rPr>
      <t xml:space="preserve">      </t>
    </r>
    <r>
      <rPr>
        <sz val="10"/>
        <rFont val="Tahoma"/>
        <family val="2"/>
      </rPr>
      <t>Oferujemy</t>
    </r>
    <r>
      <rPr>
        <b/>
        <i/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dostawę środków do dezynfekcji i mycia dla SP ZOZ Uniwersyteckiej Kliniki Stomatologicznej w Krakowie </t>
    </r>
    <r>
      <rPr>
        <sz val="10"/>
        <rFont val="Tahoma"/>
        <family val="2"/>
      </rPr>
      <t>zgodnie z warunkami i wymaganiami opisanymi w SIWZ:</t>
    </r>
  </si>
  <si>
    <t xml:space="preserve">Nawiązując do ogłoszenia w Biuletynie Zamówień Publicznych nr ……………...………………. z dnia ………..2014r o przetargu na dostawę środków do  dezynfekcji i mycia dla SP ZOZ Uniwersyteckiej Kliniki Stomatologicznej w Krakowie: </t>
  </si>
  <si>
    <r>
      <t>7.</t>
    </r>
    <r>
      <rPr>
        <b/>
        <sz val="7"/>
        <rFont val="Times New Roman"/>
        <family val="1"/>
      </rPr>
      <t xml:space="preserve"> </t>
    </r>
    <r>
      <rPr>
        <b/>
        <sz val="10"/>
        <rFont val="Tahoma"/>
        <family val="2"/>
      </rPr>
      <t>Zobowiązujemy się dostarczyć przedmiot zamówienia etapami  od  stycznia 2015 do 31 grudnia  2015 r. w dostawach miesięcznych, w terminie do 5 dni liczonych od daty złożenia cząstkowego zamówienia przez Zamawiającego</t>
    </r>
  </si>
  <si>
    <r>
      <t xml:space="preserve">8. </t>
    </r>
    <r>
      <rPr>
        <sz val="10"/>
        <rFont val="Tahoma"/>
        <family val="2"/>
      </rPr>
      <t>Oświadczamy, że zapoznaliśmy się z SIWZ i przyjmujemy warunki w niej zawarte, w tym akceptujemy bez zastrzeżeń treść „wzoru umowy” stanowiącego załącznik nr 6 do SIWZ.</t>
    </r>
  </si>
  <si>
    <r>
      <t>9.</t>
    </r>
    <r>
      <rPr>
        <b/>
        <sz val="7"/>
        <rFont val="Times New Roman"/>
        <family val="1"/>
      </rPr>
      <t xml:space="preserve"> </t>
    </r>
    <r>
      <rPr>
        <sz val="10"/>
        <rFont val="Tahoma"/>
        <family val="2"/>
      </rPr>
      <t xml:space="preserve">Oświadczamy, że akceptujemy warunki rozliczeń i płatności określone przez Zamawiającego we wzorze umowy stanowiącym załącznik nr 6 do SIWZ. </t>
    </r>
  </si>
  <si>
    <r>
      <t xml:space="preserve">Preparat na bazie substancji nielotnej glukoprotaminy przeznaczony do szybkiej dezynfekcji małych powierzchni nieodpornych na alkohole oraz miejsc trudno dostępnych. Dozowany w postaci sprayu i w pianie bez wymiany pompki.  Zakres działania: B (Tbc, MRSA), F, V (HIV, HBV, HCV, Rota, Adeno, Papova ). </t>
    </r>
    <r>
      <rPr>
        <u val="single"/>
        <sz val="12"/>
        <color indexed="10"/>
        <rFont val="Garamond"/>
        <family val="1"/>
      </rPr>
      <t>Opakowanie w komplecie ze spryskiwaczem pianowym</t>
    </r>
  </si>
  <si>
    <r>
      <t xml:space="preserve">Preparat na bazie glukoprotaminy do mycia  i dezynfekcji przewodów ssaka, ślinociągu, spluwaczki. Nie zawierający fenolu. . Zakres działania: B, F, V (HIV, HBV, HCV, Adeno) - do 15 min. </t>
    </r>
    <r>
      <rPr>
        <u val="single"/>
        <sz val="12"/>
        <color indexed="10"/>
        <rFont val="Garamond"/>
        <family val="1"/>
      </rPr>
      <t>Opakowanie w komplecie z dozownikiem</t>
    </r>
    <r>
      <rPr>
        <sz val="12"/>
        <color indexed="10"/>
        <rFont val="Garamond"/>
        <family val="1"/>
      </rPr>
      <t xml:space="preserve">. </t>
    </r>
  </si>
  <si>
    <r>
      <t>Preparat  na bazie co najmniej dwóch alkoholi (2-propanol, 1-propanol) do szybkiej dezynfekcji małych powierzchni i miejsc trudno dostępnych. Preparat  alkoholowy nie zawierający  pochodnych fenolowych, etanolu, QAV i aldehydów. Zakres działania: B (Tbc, MRSA), F, V ( HBV, HCV, HIV, HSV, Rota,Adeno, Papova ).</t>
    </r>
    <r>
      <rPr>
        <u val="single"/>
        <sz val="12"/>
        <color indexed="10"/>
        <rFont val="Garamond"/>
        <family val="1"/>
      </rPr>
      <t xml:space="preserve"> Opakowanie w komplecie ze spryskiwaczem </t>
    </r>
  </si>
  <si>
    <t>Preparat do chirurgicznego i higienicznego mycia rąk, nie wysuszający skóry rąk zawierający APG (alkilopoliglikozydy) o   pH 5,0-5,5 neutralnym dla skóry rąk, nie zawierający mydła, barwników i środków zapachowych. Możliwość dozowania w dozownikach łokciowych typu Dermados</t>
  </si>
  <si>
    <t>Preparat myjąco – dezynfekcyjny do wszelkich powierzchni zmywalnych, również mających kontakt z żywnością, oparty na działaniu kwasu nadoctowego; pH roztworu roboczego – neutralne. Czas i spektrum działania: do 15min:
* warunki czyste i brudne: B (włącznie z Tbc - M.tuberculosis), F, V (Polio)
* warunki czyste: B (łącznie z MRSA i Tbc - M.tuberculosis), F, V (Polio), S
Wymagana deklaracja zgodności CE</t>
  </si>
  <si>
    <t>op=160 g</t>
  </si>
  <si>
    <t>op.= 500 g</t>
  </si>
  <si>
    <t>op.=300 tab.</t>
  </si>
  <si>
    <t>Gotowe do użycia bezalkoholowe chusteczki nasączone roztworem QAV, o właściwościach dezynfekcyjno-myjacych, przeznaczone do stosowania na wszystkich powierzchniach i sprzętach medycznych w tym nieodpornych na działanie alkoholi (łącznie z głowicami USG). Minimalny wymiar pojedynczej chusteczki 130x220 mm
Czas i spektrum działania:
B, F (drożdże), V (HIV, HBV, HCV, Noro) – do 1 min., 
B (włącznie z Tbc), F (drożdże, a.niger), V (HIV, HBV, HCV, Noro) – do 15 min.
B (włącznie z Tbc), F, V (HIV, HBV, HCV, Rota, Noro, Adeno, Polio) – do 30 min.
Wymagana deklaracja zgodności CE</t>
  </si>
  <si>
    <t>szt.,  poj. 2 l</t>
  </si>
  <si>
    <t>szt.,  poj. 3 l</t>
  </si>
  <si>
    <t>szt.,  poj. 5 l</t>
  </si>
  <si>
    <t>szt.,  poj. 8 l</t>
  </si>
  <si>
    <t xml:space="preserve">Wanna do dezynfekcji narzędzi wykonana z polipropylenu. Zawierająca:
* przezroczystą pokrywą wykonaną z makrolonu;
* wkładkę-sito z PCV z profilowanym uchwytem i oznaczeniem poziomu napełnienia (w litrach). Wanna powinna posiadać gładkie powierzchnie; być łatwa w czyszczeniu, bez ryzyka skaleczenia. </t>
  </si>
  <si>
    <r>
      <t>Preparat bezaldehydowy w płynie na bazie czwartorzędowych związków amoniowych i fenoksypropanolu do mycia i dezynfekcji narzędzi chirurgicznych oraz endoskopów, skuteczny wobec bakterii, wirusów, grzybów i prątków. Możliwość użycia w myjkach ultradźwiękowych. zakres działania: B(MRSA, Tbc), F, V (HIV, HBV, HCV, Vaccinia, Rota) w</t>
    </r>
    <r>
      <rPr>
        <b/>
        <sz val="10"/>
        <rFont val="Garamond"/>
        <family val="1"/>
      </rPr>
      <t xml:space="preserve"> czasie do 15 min. przy stężeniu roboczym 2%, </t>
    </r>
    <r>
      <rPr>
        <u val="single"/>
        <sz val="12"/>
        <color indexed="10"/>
        <rFont val="Garamond"/>
        <family val="1"/>
      </rPr>
      <t xml:space="preserve">Opakowanie w komplecie z pompką </t>
    </r>
  </si>
  <si>
    <t>szt.</t>
  </si>
  <si>
    <t>Miniaturowa wanienka wykonana ze specjalnego tworzywa przeznaczona do dezynfekcji wierteł i ściernic z użyciem preparatu dezynfekcyjnego. Jest wyposażona w sito odcedzające, pokrywa wanienki posiada otwór służący do łatwego umieszczania wierteł w pojemniku.
Wymiary (wewn. w mm) Ø x H = 74 x 50</t>
  </si>
  <si>
    <t>Gotowy do użycia preparat dezynfekujący specjalnie przeznaczony do szybkiej i bardzo skutecznej dezynfekcji wycisków silikonowych, alginatowych, polieterowych i polisiarczkowych. Użycie preparatu sprawia, że gips łatwiej zapływa podczas odlewania wycisków, a odtwarzane detale są bardziej precyzyjne. Ogranicza również ewentualne powstawanie pęcherzy, zgodny z gipsami.  Nie zmienia kształtów i wymiarów wycisków, o zapachu cytrynowym. Zgodny z normami europejskimi. Posiada  szerokie spektrum działania: 
- bakteriobójczy: EN 13727 (S. aureus, P. aeruginosa, E. hirae)
- grzybobójczy: EN 13624 (C. albicans)
- prątkobójczy: EN 14348, EN 14563 (M. Terre)
- wirusobójczy, także HIV, HBV, HCV: EN 14476 (Poliovirus, Adenowirus, Parvovirus)
- 100 g preparatu zawiera:# 83 g etanolu,#10 g 2-propanolu</t>
  </si>
  <si>
    <t>butelka o poj. 750 ml z rozpylaczem</t>
  </si>
  <si>
    <t>Sprawa znak: DZP-271-436 /14</t>
  </si>
  <si>
    <t>Preparat chlorowy w tabletkach do 3 g, do dezynfekcji dużych zmywalnych powierzchni, przedmiotów, zalewania plam krwi, wydzielin, wydalin, oparty o dichloroizocyjanuran sodu. Spektrum: B, F, V, Tbc (w stęż. aktywnego chloru do 2000 ppm.). Czas działania: B( w tym Clostridium Difficile) , F, V – do 15 min. Przygotowanie roztworu poprzez dodanie preparatu do zimnej wody wodociągowej.  Produkt biobójczy</t>
  </si>
  <si>
    <t>Preparat chlorowy oparty o dichloroizocyjanuran, w granulacie, służący do zasypywania plam krwi, wydalin, wydzielin; działający na bakterie, wirusy, grzyby, Tbc w czasie do 2min.  Produkt biobójczy</t>
  </si>
  <si>
    <t>op.=500 ml</t>
  </si>
  <si>
    <r>
      <t xml:space="preserve">Preparat gotowy do użycia do dezynfekcji i czyszczenia precyzyjnych narzędzi obrotowych, takich jak: wiertła, frezy, szlifierki diamentowe itp.. Możliwość użycia w myjni ultradźwiękowej. Preparat na bazie alkoholi i ługu potasowego. Doskonała tolerancja materiałowa, ochrona przed korozją. Zakres działania: B (Tbc), F, V (HIV, HBV, HCV, Papova SV40, Adeno, Vaccinia, Polio) – 30 min. </t>
    </r>
    <r>
      <rPr>
        <u val="single"/>
        <sz val="10"/>
        <color indexed="10"/>
        <rFont val="Garamond"/>
        <family val="1"/>
      </rPr>
      <t>Opakowanie w komplecie z miarką.</t>
    </r>
  </si>
  <si>
    <r>
      <t xml:space="preserve">Preparat myjąco-dezynfekujący do dużych powierzchni zmywalnych nie zawierający aldehydów, chloru i substancji nadtlenowych,  przeznaczony do mycia i dezynfekcji dużych powierzchni zmywalnych. Stosowany w niskich stężeniach roboczych. Zakres działania: B, F, V (HBV, HCV, HIV, Vaccinia, Rota), Tbc (EN 14348) – 0,5%, 15 min. </t>
    </r>
    <r>
      <rPr>
        <u val="single"/>
        <sz val="10"/>
        <color indexed="10"/>
        <rFont val="Garamond"/>
        <family val="1"/>
      </rPr>
      <t>Opakowanie w komplecie z miarką.</t>
    </r>
    <r>
      <rPr>
        <u val="single"/>
        <sz val="12"/>
        <rFont val="Garamond"/>
        <family val="1"/>
      </rPr>
      <t xml:space="preserve">
</t>
    </r>
  </si>
  <si>
    <r>
      <t>Preparat enzymatyczny do manualnego mycia i dezynfekcji narzędzi. Płynny, w koncentracie. Nie wymagający stosowania aktywatora. Nadający się także do myjek ultradźwiękowych. Na bazie chlorku didecylodimetyloamonowego, poliheksametyleno biguanidyny, 15-30% niejonowych surfaktantów, kompleks enzymatyczny, substancje zapachowe. Bez aldehydów, związków nadtlenowych, chloru, fenolu. Spektrum działania: B, F, V (HIV, HBV, HCV) w czasie do 15 minut (przy stężeniu 1%).  Przebadany zgodnie z normami europejskimi (wymagana faza 2, etap 2). Wyrób medyczny kl. IIb.</t>
    </r>
    <r>
      <rPr>
        <u val="single"/>
        <sz val="10"/>
        <color indexed="10"/>
        <rFont val="Garamond"/>
        <family val="1"/>
      </rPr>
      <t xml:space="preserve"> Opakowanie w komplecie z miarką.</t>
    </r>
    <r>
      <rPr>
        <sz val="10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</si>
</sst>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i/>
      <sz val="8"/>
      <name val="Garamond"/>
      <family val="1"/>
    </font>
    <font>
      <b/>
      <sz val="10"/>
      <name val="Tahoma"/>
      <family val="2"/>
    </font>
    <font>
      <sz val="10"/>
      <name val="Verdana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b/>
      <sz val="7"/>
      <name val="Times New Roman"/>
      <family val="1"/>
    </font>
    <font>
      <b/>
      <i/>
      <sz val="10"/>
      <name val="Tahoma"/>
      <family val="2"/>
    </font>
    <font>
      <sz val="11"/>
      <name val="Arial"/>
      <family val="2"/>
    </font>
    <font>
      <b/>
      <u val="single"/>
      <sz val="11"/>
      <name val="Tahoma"/>
      <family val="2"/>
    </font>
    <font>
      <sz val="10"/>
      <name val="Garamond"/>
      <family val="1"/>
    </font>
    <font>
      <sz val="9"/>
      <name val="Tahoma"/>
      <family val="2"/>
    </font>
    <font>
      <sz val="9"/>
      <name val="Arial"/>
      <family val="2"/>
    </font>
    <font>
      <b/>
      <sz val="10"/>
      <name val="Garamond"/>
      <family val="1"/>
    </font>
    <font>
      <b/>
      <sz val="10"/>
      <name val="Arial"/>
      <family val="2"/>
    </font>
    <font>
      <sz val="12"/>
      <color indexed="10"/>
      <name val="Garamond"/>
      <family val="1"/>
    </font>
    <font>
      <u val="single"/>
      <sz val="12"/>
      <color indexed="10"/>
      <name val="Garamond"/>
      <family val="1"/>
    </font>
    <font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0"/>
      <name val="Garamond"/>
      <family val="1"/>
    </font>
    <font>
      <i/>
      <sz val="7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52" applyFont="1" applyBorder="1" applyAlignment="1">
      <alignment horizontal="center"/>
      <protection/>
    </xf>
    <xf numFmtId="0" fontId="5" fillId="33" borderId="0" xfId="52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33" borderId="0" xfId="52" applyFont="1" applyFill="1" applyBorder="1" applyAlignment="1">
      <alignment horizontal="center" vertical="center"/>
      <protection/>
    </xf>
    <xf numFmtId="3" fontId="5" fillId="33" borderId="0" xfId="61" applyNumberFormat="1" applyFont="1" applyFill="1" applyBorder="1" applyAlignment="1">
      <alignment horizontal="center" vertical="center"/>
    </xf>
    <xf numFmtId="0" fontId="5" fillId="0" borderId="0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7" fillId="0" borderId="0" xfId="52" applyFont="1" applyBorder="1" applyAlignment="1">
      <alignment horizontal="center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9" fillId="0" borderId="10" xfId="52" applyFont="1" applyBorder="1" applyAlignment="1">
      <alignment horizontal="center" vertical="center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6" fillId="0" borderId="10" xfId="52" applyFont="1" applyBorder="1" applyAlignment="1">
      <alignment horizontal="center" vertical="center"/>
      <protection/>
    </xf>
    <xf numFmtId="168" fontId="16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8" fontId="4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10" xfId="52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6" fillId="0" borderId="10" xfId="52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52" applyFont="1" applyFill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42" fillId="0" borderId="10" xfId="52" applyFont="1" applyBorder="1" applyAlignment="1">
      <alignment horizontal="center"/>
      <protection/>
    </xf>
    <xf numFmtId="0" fontId="42" fillId="0" borderId="10" xfId="52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Layout" workbookViewId="0" topLeftCell="A70">
      <selection activeCell="E21" sqref="E21"/>
    </sheetView>
  </sheetViews>
  <sheetFormatPr defaultColWidth="9.140625" defaultRowHeight="12.75"/>
  <cols>
    <col min="1" max="1" width="3.57421875" style="0" customWidth="1"/>
    <col min="2" max="2" width="45.7109375" style="0" customWidth="1"/>
    <col min="3" max="3" width="12.28125" style="0" customWidth="1"/>
    <col min="5" max="5" width="13.421875" style="0" customWidth="1"/>
    <col min="6" max="6" width="10.57421875" style="0" customWidth="1"/>
    <col min="8" max="8" width="9.8515625" style="0" customWidth="1"/>
    <col min="9" max="9" width="7.00390625" style="0" customWidth="1"/>
    <col min="11" max="11" width="12.8515625" style="0" customWidth="1"/>
    <col min="12" max="12" width="13.00390625" style="0" customWidth="1"/>
  </cols>
  <sheetData>
    <row r="1" spans="1:10" ht="12.75">
      <c r="A1" s="51" t="s">
        <v>97</v>
      </c>
      <c r="B1" s="38"/>
      <c r="J1" s="3" t="s">
        <v>71</v>
      </c>
    </row>
    <row r="2" spans="9:11" ht="12.75">
      <c r="I2" s="36"/>
      <c r="J2" s="36"/>
      <c r="K2" s="36"/>
    </row>
    <row r="3" spans="4:6" ht="14.25">
      <c r="D3" s="7"/>
      <c r="E3" s="8" t="s">
        <v>72</v>
      </c>
      <c r="F3" s="7"/>
    </row>
    <row r="4" spans="1:11" s="27" customFormat="1" ht="19.5" customHeight="1">
      <c r="A4" s="52" t="s">
        <v>51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3:7" ht="19.5" customHeight="1">
      <c r="C5" s="53" t="s">
        <v>13</v>
      </c>
      <c r="D5" s="54"/>
      <c r="E5" s="54"/>
      <c r="F5" s="54"/>
      <c r="G5" s="54"/>
    </row>
    <row r="6" spans="3:7" ht="18" customHeight="1">
      <c r="C6" s="50" t="s">
        <v>14</v>
      </c>
      <c r="D6" s="38"/>
      <c r="E6" s="38"/>
      <c r="F6" s="38"/>
      <c r="G6" s="38"/>
    </row>
    <row r="7" spans="4:7" ht="15" customHeight="1">
      <c r="D7" s="55" t="s">
        <v>15</v>
      </c>
      <c r="E7" s="38"/>
      <c r="F7" s="38"/>
      <c r="G7" s="38"/>
    </row>
    <row r="8" ht="8.25" customHeight="1">
      <c r="E8" s="4"/>
    </row>
    <row r="9" spans="1:12" ht="28.5" customHeight="1">
      <c r="A9" s="37" t="s">
        <v>25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13"/>
    </row>
    <row r="10" spans="1:12" ht="28.5" customHeight="1">
      <c r="A10" s="37" t="s">
        <v>26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3"/>
    </row>
    <row r="11" spans="1:12" ht="28.5" customHeight="1">
      <c r="A11" s="37" t="s">
        <v>27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13"/>
    </row>
    <row r="12" spans="1:12" ht="28.5" customHeight="1">
      <c r="A12" s="37" t="s">
        <v>29</v>
      </c>
      <c r="B12" s="38"/>
      <c r="C12" s="38"/>
      <c r="D12" s="38"/>
      <c r="E12" s="38" t="s">
        <v>30</v>
      </c>
      <c r="F12" s="38"/>
      <c r="G12" s="38"/>
      <c r="H12" s="13"/>
      <c r="I12" s="13"/>
      <c r="J12" s="13"/>
      <c r="K12" s="13"/>
      <c r="L12" s="13"/>
    </row>
    <row r="13" spans="1:12" ht="28.5" customHeight="1">
      <c r="A13" s="37" t="s">
        <v>31</v>
      </c>
      <c r="B13" s="38"/>
      <c r="C13" s="38"/>
      <c r="D13" s="38"/>
      <c r="E13" s="13"/>
      <c r="F13" s="13"/>
      <c r="G13" s="13"/>
      <c r="H13" s="13"/>
      <c r="I13" s="13"/>
      <c r="J13" s="13"/>
      <c r="K13" s="13"/>
      <c r="L13" s="13"/>
    </row>
    <row r="14" spans="1:12" ht="28.5" customHeight="1">
      <c r="A14" s="37" t="s">
        <v>28</v>
      </c>
      <c r="B14" s="38"/>
      <c r="C14" s="24" t="s">
        <v>40</v>
      </c>
      <c r="D14" s="38" t="s">
        <v>41</v>
      </c>
      <c r="E14" s="38"/>
      <c r="F14" s="38"/>
      <c r="G14" s="38"/>
      <c r="H14" s="13"/>
      <c r="I14" s="13"/>
      <c r="J14" s="13"/>
      <c r="K14" s="13"/>
      <c r="L14" s="13"/>
    </row>
    <row r="15" ht="15.75" customHeight="1">
      <c r="E15" s="4"/>
    </row>
    <row r="16" spans="1:11" s="5" customFormat="1" ht="33" customHeight="1">
      <c r="A16" s="45" t="s">
        <v>74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33" customHeight="1">
      <c r="A17" s="42" t="s">
        <v>73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5"/>
    </row>
    <row r="18" spans="2:12" ht="9.75" customHeight="1"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38.25">
      <c r="A19" s="18" t="s">
        <v>34</v>
      </c>
      <c r="B19" s="19" t="s">
        <v>1</v>
      </c>
      <c r="C19" s="19" t="s">
        <v>35</v>
      </c>
      <c r="D19" s="19" t="s">
        <v>12</v>
      </c>
      <c r="E19" s="19" t="s">
        <v>2</v>
      </c>
      <c r="F19" s="19" t="s">
        <v>3</v>
      </c>
      <c r="G19" s="19" t="s">
        <v>4</v>
      </c>
      <c r="H19" s="19" t="s">
        <v>5</v>
      </c>
      <c r="I19" s="19" t="s">
        <v>38</v>
      </c>
      <c r="J19" s="19" t="s">
        <v>6</v>
      </c>
      <c r="K19" s="19" t="s">
        <v>0</v>
      </c>
      <c r="L19" s="15"/>
    </row>
    <row r="20" spans="1:12" ht="12.75">
      <c r="A20" s="1" t="s">
        <v>33</v>
      </c>
      <c r="B20" s="58" t="s">
        <v>7</v>
      </c>
      <c r="C20" s="58" t="s">
        <v>8</v>
      </c>
      <c r="D20" s="58" t="s">
        <v>9</v>
      </c>
      <c r="E20" s="58" t="s">
        <v>10</v>
      </c>
      <c r="F20" s="58" t="s">
        <v>42</v>
      </c>
      <c r="G20" s="59" t="s">
        <v>11</v>
      </c>
      <c r="H20" s="59" t="s">
        <v>43</v>
      </c>
      <c r="I20" s="59" t="s">
        <v>44</v>
      </c>
      <c r="J20" s="59" t="s">
        <v>45</v>
      </c>
      <c r="K20" s="59" t="s">
        <v>46</v>
      </c>
      <c r="L20" s="16"/>
    </row>
    <row r="21" spans="1:12" s="17" customFormat="1" ht="123" customHeight="1">
      <c r="A21" s="29">
        <v>1</v>
      </c>
      <c r="B21" s="28" t="s">
        <v>58</v>
      </c>
      <c r="C21" s="25" t="s">
        <v>36</v>
      </c>
      <c r="D21" s="30">
        <v>1296</v>
      </c>
      <c r="E21" s="20"/>
      <c r="F21" s="20"/>
      <c r="G21" s="21"/>
      <c r="H21" s="21">
        <f>D21*G21</f>
        <v>0</v>
      </c>
      <c r="I21" s="20"/>
      <c r="J21" s="21">
        <f>H21*(I21/100)</f>
        <v>0</v>
      </c>
      <c r="K21" s="21">
        <f>H21+J21</f>
        <v>0</v>
      </c>
      <c r="L21" s="12"/>
    </row>
    <row r="22" spans="1:12" s="17" customFormat="1" ht="63" customHeight="1">
      <c r="A22" s="29">
        <v>2</v>
      </c>
      <c r="B22" s="28" t="s">
        <v>81</v>
      </c>
      <c r="C22" s="25" t="s">
        <v>36</v>
      </c>
      <c r="D22" s="30">
        <v>864</v>
      </c>
      <c r="E22" s="20"/>
      <c r="F22" s="20"/>
      <c r="G22" s="21"/>
      <c r="H22" s="21">
        <f>D22*G22</f>
        <v>0</v>
      </c>
      <c r="I22" s="20"/>
      <c r="J22" s="21">
        <f>H22*(I22/100)</f>
        <v>0</v>
      </c>
      <c r="K22" s="21">
        <f>H22+J22</f>
        <v>0</v>
      </c>
      <c r="L22" s="12"/>
    </row>
    <row r="23" spans="1:12" s="17" customFormat="1" ht="89.25">
      <c r="A23" s="29">
        <v>3</v>
      </c>
      <c r="B23" s="26" t="s">
        <v>59</v>
      </c>
      <c r="C23" s="31" t="s">
        <v>37</v>
      </c>
      <c r="D23" s="30">
        <v>1296</v>
      </c>
      <c r="E23" s="20"/>
      <c r="F23" s="20"/>
      <c r="G23" s="21"/>
      <c r="H23" s="21">
        <f aca="true" t="shared" si="0" ref="H23:H37">D23*G23</f>
        <v>0</v>
      </c>
      <c r="I23" s="20"/>
      <c r="J23" s="21">
        <f aca="true" t="shared" si="1" ref="J23:J37">H23*(I23/100)</f>
        <v>0</v>
      </c>
      <c r="K23" s="21">
        <f aca="true" t="shared" si="2" ref="K23:K47">H23+J23</f>
        <v>0</v>
      </c>
      <c r="L23" s="12"/>
    </row>
    <row r="24" spans="1:12" s="17" customFormat="1" ht="63.75">
      <c r="A24" s="29">
        <v>4</v>
      </c>
      <c r="B24" s="26" t="s">
        <v>60</v>
      </c>
      <c r="C24" s="25" t="s">
        <v>61</v>
      </c>
      <c r="D24" s="30">
        <v>120</v>
      </c>
      <c r="E24" s="20"/>
      <c r="F24" s="20"/>
      <c r="G24" s="21"/>
      <c r="H24" s="21">
        <f t="shared" si="0"/>
        <v>0</v>
      </c>
      <c r="I24" s="20"/>
      <c r="J24" s="21">
        <f t="shared" si="1"/>
        <v>0</v>
      </c>
      <c r="K24" s="21">
        <f t="shared" si="2"/>
        <v>0</v>
      </c>
      <c r="L24" s="12"/>
    </row>
    <row r="25" spans="1:12" s="17" customFormat="1" ht="63.75">
      <c r="A25" s="29">
        <v>5</v>
      </c>
      <c r="B25" s="26" t="s">
        <v>62</v>
      </c>
      <c r="C25" s="25" t="s">
        <v>52</v>
      </c>
      <c r="D25" s="30">
        <v>240</v>
      </c>
      <c r="E25" s="20"/>
      <c r="F25" s="20"/>
      <c r="G25" s="21"/>
      <c r="H25" s="21">
        <f t="shared" si="0"/>
        <v>0</v>
      </c>
      <c r="I25" s="20"/>
      <c r="J25" s="21">
        <f t="shared" si="1"/>
        <v>0</v>
      </c>
      <c r="K25" s="21">
        <f t="shared" si="2"/>
        <v>0</v>
      </c>
      <c r="L25" s="12"/>
    </row>
    <row r="26" spans="1:12" s="17" customFormat="1" ht="54.75" customHeight="1">
      <c r="A26" s="29">
        <v>6</v>
      </c>
      <c r="B26" s="28" t="s">
        <v>63</v>
      </c>
      <c r="C26" s="25" t="s">
        <v>47</v>
      </c>
      <c r="D26" s="30">
        <v>240</v>
      </c>
      <c r="E26" s="20"/>
      <c r="F26" s="20"/>
      <c r="G26" s="21"/>
      <c r="H26" s="21">
        <f t="shared" si="0"/>
        <v>0</v>
      </c>
      <c r="I26" s="20"/>
      <c r="J26" s="21">
        <f t="shared" si="1"/>
        <v>0</v>
      </c>
      <c r="K26" s="21">
        <f t="shared" si="2"/>
        <v>0</v>
      </c>
      <c r="L26" s="12"/>
    </row>
    <row r="27" spans="1:12" s="17" customFormat="1" ht="51">
      <c r="A27" s="29">
        <v>7</v>
      </c>
      <c r="B27" s="26" t="s">
        <v>64</v>
      </c>
      <c r="C27" s="25" t="s">
        <v>36</v>
      </c>
      <c r="D27" s="30">
        <v>168</v>
      </c>
      <c r="E27" s="20"/>
      <c r="F27" s="20"/>
      <c r="G27" s="21"/>
      <c r="H27" s="21">
        <f t="shared" si="0"/>
        <v>0</v>
      </c>
      <c r="I27" s="20"/>
      <c r="J27" s="21">
        <f t="shared" si="1"/>
        <v>0</v>
      </c>
      <c r="K27" s="21">
        <f t="shared" si="2"/>
        <v>0</v>
      </c>
      <c r="L27" s="12"/>
    </row>
    <row r="28" spans="1:12" s="17" customFormat="1" ht="63.75">
      <c r="A28" s="29">
        <v>8</v>
      </c>
      <c r="B28" s="26" t="s">
        <v>65</v>
      </c>
      <c r="C28" s="25" t="s">
        <v>36</v>
      </c>
      <c r="D28" s="30">
        <v>168</v>
      </c>
      <c r="E28" s="20"/>
      <c r="F28" s="20"/>
      <c r="G28" s="21"/>
      <c r="H28" s="21">
        <f t="shared" si="0"/>
        <v>0</v>
      </c>
      <c r="I28" s="20"/>
      <c r="J28" s="21">
        <f t="shared" si="1"/>
        <v>0</v>
      </c>
      <c r="K28" s="21">
        <f t="shared" si="2"/>
        <v>0</v>
      </c>
      <c r="L28" s="12"/>
    </row>
    <row r="29" spans="1:12" s="17" customFormat="1" ht="109.5" customHeight="1">
      <c r="A29" s="29">
        <v>9</v>
      </c>
      <c r="B29" s="28" t="s">
        <v>92</v>
      </c>
      <c r="C29" s="25" t="s">
        <v>48</v>
      </c>
      <c r="D29" s="30">
        <v>120</v>
      </c>
      <c r="E29" s="20"/>
      <c r="F29" s="20"/>
      <c r="G29" s="21"/>
      <c r="H29" s="21">
        <f t="shared" si="0"/>
        <v>0</v>
      </c>
      <c r="I29" s="20"/>
      <c r="J29" s="21">
        <f t="shared" si="1"/>
        <v>0</v>
      </c>
      <c r="K29" s="21">
        <f t="shared" si="2"/>
        <v>0</v>
      </c>
      <c r="L29" s="12"/>
    </row>
    <row r="30" spans="1:12" s="17" customFormat="1" ht="104.25" customHeight="1">
      <c r="A30" s="29">
        <v>10</v>
      </c>
      <c r="B30" s="32" t="s">
        <v>101</v>
      </c>
      <c r="C30" s="31" t="s">
        <v>49</v>
      </c>
      <c r="D30" s="30">
        <v>120</v>
      </c>
      <c r="E30" s="20"/>
      <c r="F30" s="20"/>
      <c r="G30" s="21"/>
      <c r="H30" s="21">
        <f t="shared" si="0"/>
        <v>0</v>
      </c>
      <c r="I30" s="20"/>
      <c r="J30" s="21">
        <f t="shared" si="1"/>
        <v>0</v>
      </c>
      <c r="K30" s="21">
        <f t="shared" si="2"/>
        <v>0</v>
      </c>
      <c r="L30" s="12"/>
    </row>
    <row r="31" spans="1:12" s="17" customFormat="1" ht="104.25" customHeight="1">
      <c r="A31" s="56">
        <v>11</v>
      </c>
      <c r="B31" s="57" t="s">
        <v>102</v>
      </c>
      <c r="C31" s="30" t="s">
        <v>49</v>
      </c>
      <c r="D31" s="30">
        <v>180</v>
      </c>
      <c r="E31" s="20"/>
      <c r="F31" s="20"/>
      <c r="G31" s="21"/>
      <c r="H31" s="21">
        <f t="shared" si="0"/>
        <v>0</v>
      </c>
      <c r="I31" s="20"/>
      <c r="J31" s="21">
        <f t="shared" si="1"/>
        <v>0</v>
      </c>
      <c r="K31" s="21">
        <f t="shared" si="2"/>
        <v>0</v>
      </c>
      <c r="L31" s="12"/>
    </row>
    <row r="32" spans="1:12" s="17" customFormat="1" ht="147.75" customHeight="1">
      <c r="A32" s="29">
        <v>12</v>
      </c>
      <c r="B32" s="26" t="s">
        <v>103</v>
      </c>
      <c r="C32" s="30" t="s">
        <v>49</v>
      </c>
      <c r="D32" s="30">
        <v>60</v>
      </c>
      <c r="E32" s="20"/>
      <c r="F32" s="20"/>
      <c r="G32" s="21"/>
      <c r="H32" s="21"/>
      <c r="I32" s="20"/>
      <c r="J32" s="21"/>
      <c r="K32" s="21"/>
      <c r="L32" s="12"/>
    </row>
    <row r="33" spans="1:12" s="17" customFormat="1" ht="224.25" customHeight="1">
      <c r="A33" s="29">
        <v>13</v>
      </c>
      <c r="B33" s="26" t="s">
        <v>95</v>
      </c>
      <c r="C33" s="30" t="s">
        <v>96</v>
      </c>
      <c r="D33" s="30">
        <v>420</v>
      </c>
      <c r="E33" s="20"/>
      <c r="F33" s="20"/>
      <c r="G33" s="21"/>
      <c r="H33" s="21"/>
      <c r="I33" s="20"/>
      <c r="J33" s="21"/>
      <c r="K33" s="21"/>
      <c r="L33" s="12"/>
    </row>
    <row r="34" spans="1:12" s="17" customFormat="1" ht="95.25">
      <c r="A34" s="29">
        <v>14</v>
      </c>
      <c r="B34" s="26" t="s">
        <v>80</v>
      </c>
      <c r="C34" s="30" t="s">
        <v>50</v>
      </c>
      <c r="D34" s="30">
        <v>960</v>
      </c>
      <c r="E34" s="20"/>
      <c r="F34" s="20"/>
      <c r="G34" s="21"/>
      <c r="H34" s="21">
        <f t="shared" si="0"/>
        <v>0</v>
      </c>
      <c r="I34" s="20"/>
      <c r="J34" s="21">
        <f t="shared" si="1"/>
        <v>0</v>
      </c>
      <c r="K34" s="21">
        <f t="shared" si="2"/>
        <v>0</v>
      </c>
      <c r="L34" s="12"/>
    </row>
    <row r="35" spans="1:12" s="17" customFormat="1" ht="95.25">
      <c r="A35" s="29">
        <v>15</v>
      </c>
      <c r="B35" s="26" t="s">
        <v>78</v>
      </c>
      <c r="C35" s="30" t="s">
        <v>66</v>
      </c>
      <c r="D35" s="30">
        <v>960</v>
      </c>
      <c r="E35" s="20"/>
      <c r="F35" s="20"/>
      <c r="G35" s="21"/>
      <c r="H35" s="21">
        <f t="shared" si="0"/>
        <v>0</v>
      </c>
      <c r="I35" s="20"/>
      <c r="J35" s="21">
        <f t="shared" si="1"/>
        <v>0</v>
      </c>
      <c r="K35" s="21">
        <f t="shared" si="2"/>
        <v>0</v>
      </c>
      <c r="L35" s="12"/>
    </row>
    <row r="36" spans="1:12" s="17" customFormat="1" ht="69.75">
      <c r="A36" s="29">
        <v>16</v>
      </c>
      <c r="B36" s="26" t="s">
        <v>79</v>
      </c>
      <c r="C36" s="31" t="s">
        <v>67</v>
      </c>
      <c r="D36" s="30">
        <v>120</v>
      </c>
      <c r="E36" s="20"/>
      <c r="F36" s="20"/>
      <c r="G36" s="21"/>
      <c r="H36" s="21">
        <f t="shared" si="0"/>
        <v>0</v>
      </c>
      <c r="I36" s="20"/>
      <c r="J36" s="21">
        <f t="shared" si="1"/>
        <v>0</v>
      </c>
      <c r="K36" s="21">
        <f t="shared" si="2"/>
        <v>0</v>
      </c>
      <c r="L36" s="12"/>
    </row>
    <row r="37" spans="1:12" s="17" customFormat="1" ht="170.25" customHeight="1">
      <c r="A37" s="29">
        <v>17</v>
      </c>
      <c r="B37" s="26" t="s">
        <v>86</v>
      </c>
      <c r="C37" s="31" t="s">
        <v>68</v>
      </c>
      <c r="D37" s="30">
        <v>420</v>
      </c>
      <c r="E37" s="20"/>
      <c r="F37" s="20"/>
      <c r="G37" s="21"/>
      <c r="H37" s="21">
        <f t="shared" si="0"/>
        <v>0</v>
      </c>
      <c r="I37" s="20"/>
      <c r="J37" s="21">
        <f t="shared" si="1"/>
        <v>0</v>
      </c>
      <c r="K37" s="21">
        <f t="shared" si="2"/>
        <v>0</v>
      </c>
      <c r="L37" s="12"/>
    </row>
    <row r="38" spans="1:12" s="17" customFormat="1" ht="118.5" customHeight="1">
      <c r="A38" s="29">
        <v>18</v>
      </c>
      <c r="B38" s="26" t="s">
        <v>82</v>
      </c>
      <c r="C38" s="31" t="s">
        <v>83</v>
      </c>
      <c r="D38" s="30">
        <v>288</v>
      </c>
      <c r="E38" s="20"/>
      <c r="F38" s="20"/>
      <c r="G38" s="21"/>
      <c r="H38" s="21">
        <f aca="true" t="shared" si="3" ref="H38:H46">D38*G38</f>
        <v>0</v>
      </c>
      <c r="I38" s="20"/>
      <c r="J38" s="21">
        <f aca="true" t="shared" si="4" ref="J38:J46">H38*(I38/100)</f>
        <v>0</v>
      </c>
      <c r="K38" s="21">
        <f aca="true" t="shared" si="5" ref="K38:K46">H38+J38</f>
        <v>0</v>
      </c>
      <c r="L38" s="12"/>
    </row>
    <row r="39" spans="1:12" s="17" customFormat="1" ht="111" customHeight="1">
      <c r="A39" s="29">
        <v>19</v>
      </c>
      <c r="B39" s="26" t="s">
        <v>99</v>
      </c>
      <c r="C39" s="31" t="s">
        <v>84</v>
      </c>
      <c r="D39" s="30">
        <v>120</v>
      </c>
      <c r="E39" s="20"/>
      <c r="F39" s="20"/>
      <c r="G39" s="21"/>
      <c r="H39" s="21">
        <f t="shared" si="3"/>
        <v>0</v>
      </c>
      <c r="I39" s="20"/>
      <c r="J39" s="21">
        <f t="shared" si="4"/>
        <v>0</v>
      </c>
      <c r="K39" s="21">
        <f t="shared" si="5"/>
        <v>0</v>
      </c>
      <c r="L39" s="12"/>
    </row>
    <row r="40" spans="1:12" s="17" customFormat="1" ht="111" customHeight="1">
      <c r="A40" s="29">
        <v>20</v>
      </c>
      <c r="B40" s="26" t="s">
        <v>98</v>
      </c>
      <c r="C40" s="31" t="s">
        <v>85</v>
      </c>
      <c r="D40" s="30">
        <v>24</v>
      </c>
      <c r="E40" s="20"/>
      <c r="F40" s="20"/>
      <c r="G40" s="21"/>
      <c r="H40" s="21">
        <f t="shared" si="3"/>
        <v>0</v>
      </c>
      <c r="I40" s="20"/>
      <c r="J40" s="21">
        <f t="shared" si="4"/>
        <v>0</v>
      </c>
      <c r="K40" s="21">
        <f t="shared" si="5"/>
        <v>0</v>
      </c>
      <c r="L40" s="12"/>
    </row>
    <row r="41" spans="1:12" s="17" customFormat="1" ht="39.75" customHeight="1">
      <c r="A41" s="29">
        <v>21</v>
      </c>
      <c r="B41" s="47" t="s">
        <v>91</v>
      </c>
      <c r="C41" s="31" t="s">
        <v>87</v>
      </c>
      <c r="D41" s="30">
        <v>12</v>
      </c>
      <c r="E41" s="20"/>
      <c r="F41" s="20"/>
      <c r="G41" s="21"/>
      <c r="H41" s="21">
        <f t="shared" si="3"/>
        <v>0</v>
      </c>
      <c r="I41" s="20"/>
      <c r="J41" s="21">
        <f t="shared" si="4"/>
        <v>0</v>
      </c>
      <c r="K41" s="21">
        <f t="shared" si="5"/>
        <v>0</v>
      </c>
      <c r="L41" s="12"/>
    </row>
    <row r="42" spans="1:12" s="17" customFormat="1" ht="54.75" customHeight="1">
      <c r="A42" s="29">
        <v>22</v>
      </c>
      <c r="B42" s="48"/>
      <c r="C42" s="31" t="s">
        <v>88</v>
      </c>
      <c r="D42" s="30">
        <v>12</v>
      </c>
      <c r="E42" s="20"/>
      <c r="F42" s="20"/>
      <c r="G42" s="21"/>
      <c r="H42" s="21">
        <f t="shared" si="3"/>
        <v>0</v>
      </c>
      <c r="I42" s="20"/>
      <c r="J42" s="21">
        <f t="shared" si="4"/>
        <v>0</v>
      </c>
      <c r="K42" s="21">
        <f t="shared" si="5"/>
        <v>0</v>
      </c>
      <c r="L42" s="12"/>
    </row>
    <row r="43" spans="1:12" s="17" customFormat="1" ht="58.5" customHeight="1">
      <c r="A43" s="29">
        <v>23</v>
      </c>
      <c r="B43" s="48"/>
      <c r="C43" s="31" t="s">
        <v>89</v>
      </c>
      <c r="D43" s="30">
        <v>12</v>
      </c>
      <c r="E43" s="20"/>
      <c r="F43" s="20"/>
      <c r="G43" s="21"/>
      <c r="H43" s="21">
        <f t="shared" si="3"/>
        <v>0</v>
      </c>
      <c r="I43" s="20"/>
      <c r="J43" s="21">
        <f t="shared" si="4"/>
        <v>0</v>
      </c>
      <c r="K43" s="21">
        <f t="shared" si="5"/>
        <v>0</v>
      </c>
      <c r="L43" s="12"/>
    </row>
    <row r="44" spans="1:12" s="17" customFormat="1" ht="54" customHeight="1">
      <c r="A44" s="29">
        <v>24</v>
      </c>
      <c r="B44" s="49"/>
      <c r="C44" s="31" t="s">
        <v>90</v>
      </c>
      <c r="D44" s="30">
        <v>12</v>
      </c>
      <c r="E44" s="20"/>
      <c r="F44" s="20"/>
      <c r="G44" s="21"/>
      <c r="H44" s="21">
        <f t="shared" si="3"/>
        <v>0</v>
      </c>
      <c r="I44" s="20"/>
      <c r="J44" s="21">
        <f t="shared" si="4"/>
        <v>0</v>
      </c>
      <c r="K44" s="21">
        <f t="shared" si="5"/>
        <v>0</v>
      </c>
      <c r="L44" s="12"/>
    </row>
    <row r="45" spans="1:12" s="17" customFormat="1" ht="81.75" customHeight="1">
      <c r="A45" s="29">
        <v>25</v>
      </c>
      <c r="B45" s="26" t="s">
        <v>94</v>
      </c>
      <c r="C45" s="31" t="s">
        <v>93</v>
      </c>
      <c r="D45" s="30">
        <v>150</v>
      </c>
      <c r="E45" s="20"/>
      <c r="F45" s="20"/>
      <c r="G45" s="21"/>
      <c r="H45" s="21">
        <f t="shared" si="3"/>
        <v>0</v>
      </c>
      <c r="I45" s="20"/>
      <c r="J45" s="21">
        <f t="shared" si="4"/>
        <v>0</v>
      </c>
      <c r="K45" s="21">
        <f t="shared" si="5"/>
        <v>0</v>
      </c>
      <c r="L45" s="12"/>
    </row>
    <row r="46" spans="1:12" s="17" customFormat="1" ht="127.5">
      <c r="A46" s="29">
        <v>26</v>
      </c>
      <c r="B46" s="33" t="s">
        <v>69</v>
      </c>
      <c r="C46" s="34" t="s">
        <v>100</v>
      </c>
      <c r="D46" s="34">
        <v>120</v>
      </c>
      <c r="E46" s="20"/>
      <c r="F46" s="20"/>
      <c r="G46" s="21"/>
      <c r="H46" s="21">
        <f t="shared" si="3"/>
        <v>0</v>
      </c>
      <c r="I46" s="20"/>
      <c r="J46" s="21">
        <f t="shared" si="4"/>
        <v>0</v>
      </c>
      <c r="K46" s="21">
        <f t="shared" si="5"/>
        <v>0</v>
      </c>
      <c r="L46" s="12"/>
    </row>
    <row r="47" spans="1:12" s="17" customFormat="1" ht="60" customHeight="1">
      <c r="A47" s="35"/>
      <c r="B47" s="2"/>
      <c r="C47" s="9"/>
      <c r="D47" s="10"/>
      <c r="E47" s="11"/>
      <c r="F47" s="11"/>
      <c r="G47" s="22" t="s">
        <v>39</v>
      </c>
      <c r="H47" s="23">
        <f>SUM(H21:H46)</f>
        <v>0</v>
      </c>
      <c r="I47" s="22" t="s">
        <v>39</v>
      </c>
      <c r="J47" s="23">
        <f>SUM(J21:J46)</f>
        <v>0</v>
      </c>
      <c r="K47" s="23">
        <f t="shared" si="2"/>
        <v>0</v>
      </c>
      <c r="L47" s="12"/>
    </row>
    <row r="48" spans="1:12" ht="53.25" customHeight="1">
      <c r="A48" s="42" t="s">
        <v>53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5"/>
    </row>
    <row r="49" spans="1:12" ht="34.5" customHeight="1">
      <c r="A49" s="41" t="s">
        <v>70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3"/>
    </row>
    <row r="50" spans="1:12" ht="28.5" customHeight="1">
      <c r="A50" s="41" t="s">
        <v>54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3"/>
    </row>
    <row r="51" spans="1:12" ht="28.5" customHeight="1">
      <c r="A51" s="39" t="s">
        <v>16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13"/>
    </row>
    <row r="52" spans="1:12" ht="28.5" customHeight="1">
      <c r="A52" s="42" t="s">
        <v>55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5"/>
    </row>
    <row r="53" spans="1:12" ht="28.5" customHeight="1">
      <c r="A53" s="42" t="s">
        <v>56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5"/>
    </row>
    <row r="54" spans="1:12" ht="27.75" customHeight="1">
      <c r="A54" s="43" t="s">
        <v>17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5"/>
    </row>
    <row r="55" spans="1:12" ht="33.75" customHeight="1">
      <c r="A55" s="42" t="s">
        <v>75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5"/>
    </row>
    <row r="56" spans="1:12" ht="31.5" customHeight="1">
      <c r="A56" s="42" t="s">
        <v>76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5"/>
    </row>
    <row r="57" spans="1:12" ht="21.75" customHeight="1">
      <c r="A57" s="42" t="s">
        <v>77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5"/>
    </row>
    <row r="58" spans="1:12" ht="20.25" customHeight="1">
      <c r="A58" s="42" t="s">
        <v>57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5"/>
    </row>
    <row r="59" spans="1:12" ht="28.5" customHeight="1">
      <c r="A59" s="44" t="s">
        <v>18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5"/>
    </row>
    <row r="60" spans="1:12" ht="18" customHeight="1">
      <c r="A60" s="40" t="s">
        <v>19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14"/>
    </row>
    <row r="61" spans="1:12" ht="28.5" customHeight="1">
      <c r="A61" s="41" t="s">
        <v>23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13"/>
    </row>
    <row r="62" spans="1:12" ht="28.5" customHeight="1">
      <c r="A62" s="41" t="s">
        <v>24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13"/>
    </row>
    <row r="63" spans="1:12" ht="28.5" customHeight="1">
      <c r="A63" s="37" t="s">
        <v>18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13"/>
    </row>
    <row r="64" spans="1:12" ht="28.5" customHeight="1">
      <c r="A64" s="37" t="s">
        <v>18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13"/>
    </row>
    <row r="65" spans="1:12" ht="28.5" customHeight="1">
      <c r="A65" s="37" t="s">
        <v>20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13"/>
    </row>
    <row r="66" spans="1:12" ht="28.5" customHeight="1">
      <c r="A66" s="39" t="s">
        <v>21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13"/>
    </row>
    <row r="67" spans="1:12" ht="28.5" customHeight="1">
      <c r="A67" s="13"/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13"/>
    </row>
    <row r="68" spans="1:12" ht="28.5" customHeight="1">
      <c r="A68" s="37" t="s">
        <v>22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13"/>
    </row>
    <row r="69" spans="1:12" ht="28.5" customHeight="1">
      <c r="A69" s="38" t="s">
        <v>32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13"/>
    </row>
  </sheetData>
  <sheetProtection/>
  <mergeCells count="44">
    <mergeCell ref="C5:G5"/>
    <mergeCell ref="D7:G7"/>
    <mergeCell ref="C9:K9"/>
    <mergeCell ref="C10:K10"/>
    <mergeCell ref="C11:K11"/>
    <mergeCell ref="C6:G6"/>
    <mergeCell ref="A17:K17"/>
    <mergeCell ref="A48:K48"/>
    <mergeCell ref="D14:G14"/>
    <mergeCell ref="A50:K50"/>
    <mergeCell ref="A1:B1"/>
    <mergeCell ref="A9:B9"/>
    <mergeCell ref="A10:B10"/>
    <mergeCell ref="A11:B11"/>
    <mergeCell ref="A4:K4"/>
    <mergeCell ref="A51:K51"/>
    <mergeCell ref="A12:B12"/>
    <mergeCell ref="A13:B13"/>
    <mergeCell ref="A16:K16"/>
    <mergeCell ref="C12:D12"/>
    <mergeCell ref="E12:G12"/>
    <mergeCell ref="C13:D13"/>
    <mergeCell ref="A14:B14"/>
    <mergeCell ref="B41:B44"/>
    <mergeCell ref="A49:K49"/>
    <mergeCell ref="A52:K52"/>
    <mergeCell ref="A53:K53"/>
    <mergeCell ref="A54:K54"/>
    <mergeCell ref="A55:K55"/>
    <mergeCell ref="A63:K63"/>
    <mergeCell ref="A56:K56"/>
    <mergeCell ref="A57:K57"/>
    <mergeCell ref="A58:K58"/>
    <mergeCell ref="A59:K59"/>
    <mergeCell ref="I2:K2"/>
    <mergeCell ref="A68:K68"/>
    <mergeCell ref="A69:K69"/>
    <mergeCell ref="A64:K64"/>
    <mergeCell ref="A65:K65"/>
    <mergeCell ref="A66:K66"/>
    <mergeCell ref="B67:K67"/>
    <mergeCell ref="A60:K60"/>
    <mergeCell ref="A61:K61"/>
    <mergeCell ref="A62:K62"/>
  </mergeCells>
  <printOptions/>
  <pageMargins left="0.35433070866141736" right="0.35433070866141736" top="0.41" bottom="0.35" header="0.2" footer="0.18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2013-12-11T10:51:21Z</cp:lastPrinted>
  <dcterms:created xsi:type="dcterms:W3CDTF">2011-10-30T09:20:53Z</dcterms:created>
  <dcterms:modified xsi:type="dcterms:W3CDTF">2014-12-01T08:03:50Z</dcterms:modified>
  <cp:category/>
  <cp:version/>
  <cp:contentType/>
  <cp:contentStatus/>
</cp:coreProperties>
</file>